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5195" windowHeight="8445" activeTab="0"/>
  </bookViews>
  <sheets>
    <sheet name="Итог" sheetId="1" r:id="rId1"/>
  </sheets>
  <definedNames/>
  <calcPr fullCalcOnLoad="1"/>
</workbook>
</file>

<file path=xl/sharedStrings.xml><?xml version="1.0" encoding="utf-8"?>
<sst xmlns="http://schemas.openxmlformats.org/spreadsheetml/2006/main" count="45" uniqueCount="35">
  <si>
    <t>№</t>
  </si>
  <si>
    <t>Фамилии участников</t>
  </si>
  <si>
    <t>Липкинд</t>
  </si>
  <si>
    <t>Минкин</t>
  </si>
  <si>
    <t>Бахчаев</t>
  </si>
  <si>
    <t>Соболев</t>
  </si>
  <si>
    <t>Обыдёнов</t>
  </si>
  <si>
    <t>Рыбакин</t>
  </si>
  <si>
    <t>Балашов</t>
  </si>
  <si>
    <t>Аушев</t>
  </si>
  <si>
    <t>Лотошников</t>
  </si>
  <si>
    <t>Коблов</t>
  </si>
  <si>
    <t>Бакал</t>
  </si>
  <si>
    <t>Васильев</t>
  </si>
  <si>
    <t>Жук</t>
  </si>
  <si>
    <t>Рыскин</t>
  </si>
  <si>
    <t>Рыскина</t>
  </si>
  <si>
    <t>Академова</t>
  </si>
  <si>
    <t>Агапов</t>
  </si>
  <si>
    <t>Минеева</t>
  </si>
  <si>
    <t>Парный чемпионат "Мини-Импы" 2014 г.</t>
  </si>
  <si>
    <t>1/8</t>
  </si>
  <si>
    <t>1/4</t>
  </si>
  <si>
    <t>1/2</t>
  </si>
  <si>
    <t>Итого</t>
  </si>
  <si>
    <t>Глазов</t>
  </si>
  <si>
    <t>(&gt;0)</t>
  </si>
  <si>
    <t>Жевелев В.</t>
  </si>
  <si>
    <t>Жевелев С.</t>
  </si>
  <si>
    <t>Хазанов</t>
  </si>
  <si>
    <t>Шепеленко</t>
  </si>
  <si>
    <t>Крюкова</t>
  </si>
  <si>
    <t>Ситников</t>
  </si>
  <si>
    <t>1/1</t>
  </si>
  <si>
    <t>Кремс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</si>
</sst>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\ mmm\ yy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0.0"/>
    <numFmt numFmtId="169" formatCode="#,##0.0"/>
    <numFmt numFmtId="170" formatCode="#,##0;0%"/>
    <numFmt numFmtId="171" formatCode="#,##0.000"/>
    <numFmt numFmtId="172" formatCode="#,##0.0000"/>
    <numFmt numFmtId="173" formatCode="#,##0\ &quot;р.&quot;;\-#,##0\ &quot;р.&quot;"/>
    <numFmt numFmtId="174" formatCode="#,##0\ &quot;р.&quot;;[Red]\-#,##0\ &quot;р.&quot;"/>
    <numFmt numFmtId="175" formatCode="#,##0.00\ &quot;р.&quot;;\-#,##0.00\ &quot;р.&quot;"/>
    <numFmt numFmtId="176" formatCode="#,##0.00\ &quot;р.&quot;;[Red]\-#,##0.00\ &quot;р.&quot;"/>
    <numFmt numFmtId="177" formatCode="_-* #,##0\ &quot;р.&quot;_-;\-* #,##0\ &quot;р.&quot;_-;_-* &quot;-&quot;\ &quot;р.&quot;_-;_-@_-"/>
    <numFmt numFmtId="178" formatCode="_-* #,##0\ _р_._-;\-* #,##0\ _р_._-;_-* &quot;-&quot;\ _р_._-;_-@_-"/>
    <numFmt numFmtId="179" formatCode="_-* #,##0.00\ &quot;р.&quot;_-;\-* #,##0.00\ &quot;р.&quot;_-;_-* &quot;-&quot;??\ &quot;р.&quot;_-;_-@_-"/>
    <numFmt numFmtId="180" formatCode="_-* #,##0.00\ _р_._-;\-* #,##0.00\ _р_._-;_-* &quot;-&quot;??\ _р_._-;_-@_-"/>
    <numFmt numFmtId="181" formatCode="dd/mmm/yyyy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mmmm\ d\,\ yyyy"/>
    <numFmt numFmtId="191" formatCode="_(* #,##0.0_);_(* \(#,##0.0\);_(* &quot;-&quot;_);_(@_)"/>
    <numFmt numFmtId="192" formatCode="_(* #,##0.00_);_(* \(#,##0.00\);_(* &quot;-&quot;_);_(@_)"/>
    <numFmt numFmtId="193" formatCode="#,##0_ ;[Red]\-#,##0\ "/>
    <numFmt numFmtId="194" formatCode="0.000"/>
    <numFmt numFmtId="195" formatCode="0.00_ ;[Red]\-0.00\ "/>
    <numFmt numFmtId="196" formatCode="0.0_ ;[Red]\-0.0\ "/>
    <numFmt numFmtId="197" formatCode="0_ ;[Red]\-0\ "/>
    <numFmt numFmtId="198" formatCode="\+#,##0;[Red]\-#,##0"/>
    <numFmt numFmtId="199" formatCode="#,##0.00%;[Red]\&lt;#,##0.%\&gt;"/>
    <numFmt numFmtId="200" formatCode="0.0000"/>
    <numFmt numFmtId="201" formatCode="_-* #,##0.000_р_._-;\-* #,##0.000_р_._-;_-* &quot;-&quot;??_р_._-;_-@_-"/>
  </numFmts>
  <fonts count="25">
    <font>
      <sz val="10"/>
      <name val="Arial Cyr"/>
      <family val="0"/>
    </font>
    <font>
      <sz val="9"/>
      <name val="Arial Cyr"/>
      <family val="0"/>
    </font>
    <font>
      <sz val="9"/>
      <color indexed="42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u val="single"/>
      <sz val="9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u val="single"/>
      <sz val="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25"/>
      <name val="Arial Cyr"/>
      <family val="2"/>
    </font>
    <font>
      <sz val="9"/>
      <color indexed="25"/>
      <name val="Arial Cyr"/>
      <family val="2"/>
    </font>
    <font>
      <b/>
      <sz val="9"/>
      <name val="Arial Cyr"/>
      <family val="0"/>
    </font>
    <font>
      <sz val="10"/>
      <color indexed="23"/>
      <name val="Arial Cyr"/>
      <family val="0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1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5" fillId="7" borderId="1" applyNumberFormat="0" applyAlignment="0" applyProtection="0"/>
    <xf numFmtId="0" fontId="6" fillId="15" borderId="2" applyNumberFormat="0" applyAlignment="0" applyProtection="0"/>
    <xf numFmtId="0" fontId="7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16" borderId="7" applyNumberFormat="0" applyAlignment="0" applyProtection="0"/>
    <xf numFmtId="0" fontId="14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6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55" applyAlignment="1">
      <alignment horizontal="center"/>
      <protection/>
    </xf>
    <xf numFmtId="0" fontId="0" fillId="0" borderId="0" xfId="55">
      <alignment/>
      <protection/>
    </xf>
    <xf numFmtId="0" fontId="21" fillId="0" borderId="0" xfId="54" applyFont="1" applyBorder="1" applyAlignment="1">
      <alignment horizontal="centerContinuous"/>
      <protection/>
    </xf>
    <xf numFmtId="0" fontId="0" fillId="0" borderId="0" xfId="53" applyAlignment="1">
      <alignment horizontal="centerContinuous"/>
      <protection/>
    </xf>
    <xf numFmtId="2" fontId="0" fillId="0" borderId="0" xfId="53" applyNumberFormat="1" applyAlignment="1">
      <alignment horizontal="centerContinuous"/>
      <protection/>
    </xf>
    <xf numFmtId="0" fontId="0" fillId="0" borderId="0" xfId="53" applyFont="1" applyAlignment="1">
      <alignment horizontal="centerContinuous"/>
      <protection/>
    </xf>
    <xf numFmtId="0" fontId="22" fillId="0" borderId="0" xfId="54" applyFont="1" applyBorder="1" applyAlignment="1">
      <alignment horizontal="centerContinuous"/>
      <protection/>
    </xf>
    <xf numFmtId="0" fontId="2" fillId="18" borderId="0" xfId="54" applyFont="1" applyFill="1" applyAlignment="1">
      <alignment horizontal="center"/>
      <protection/>
    </xf>
    <xf numFmtId="0" fontId="2" fillId="18" borderId="0" xfId="54" applyFont="1" applyFill="1" applyAlignment="1">
      <alignment horizontal="centerContinuous"/>
      <protection/>
    </xf>
    <xf numFmtId="0" fontId="0" fillId="0" borderId="0" xfId="54" applyFont="1" applyFill="1" applyAlignment="1">
      <alignment horizontal="center"/>
      <protection/>
    </xf>
    <xf numFmtId="0" fontId="0" fillId="0" borderId="0" xfId="53" applyFont="1" applyFill="1" applyAlignment="1">
      <alignment horizontal="center"/>
      <protection/>
    </xf>
    <xf numFmtId="0" fontId="0" fillId="0" borderId="0" xfId="53" applyFill="1" applyAlignment="1">
      <alignment horizontal="center"/>
      <protection/>
    </xf>
    <xf numFmtId="0" fontId="0" fillId="0" borderId="0" xfId="55" applyFont="1" applyAlignment="1">
      <alignment horizontal="center"/>
      <protection/>
    </xf>
    <xf numFmtId="0" fontId="0" fillId="0" borderId="0" xfId="53" applyFont="1" applyFill="1" applyBorder="1" applyAlignment="1">
      <alignment horizontal="center"/>
      <protection/>
    </xf>
    <xf numFmtId="0" fontId="0" fillId="0" borderId="0" xfId="53" applyFill="1" applyBorder="1" applyAlignment="1">
      <alignment horizontal="center"/>
      <protection/>
    </xf>
    <xf numFmtId="16" fontId="2" fillId="18" borderId="0" xfId="54" applyNumberFormat="1" applyFont="1" applyFill="1" applyAlignment="1">
      <alignment horizontal="center"/>
      <protection/>
    </xf>
    <xf numFmtId="0" fontId="2" fillId="18" borderId="0" xfId="54" applyFont="1" applyFill="1" applyAlignment="1" quotePrefix="1">
      <alignment horizontal="center"/>
      <protection/>
    </xf>
    <xf numFmtId="2" fontId="1" fillId="0" borderId="0" xfId="55" applyNumberFormat="1" applyFont="1" applyBorder="1" applyAlignment="1">
      <alignment horizontal="center"/>
      <protection/>
    </xf>
    <xf numFmtId="2" fontId="23" fillId="0" borderId="0" xfId="55" applyNumberFormat="1" applyFont="1" applyBorder="1" applyAlignment="1">
      <alignment horizontal="center"/>
      <protection/>
    </xf>
    <xf numFmtId="2" fontId="1" fillId="0" borderId="0" xfId="55" applyNumberFormat="1" applyFont="1" applyBorder="1" applyAlignment="1">
      <alignment horizontal="center"/>
      <protection/>
    </xf>
    <xf numFmtId="199" fontId="0" fillId="0" borderId="0" xfId="60" applyNumberFormat="1" applyFont="1" applyFill="1" applyBorder="1" applyAlignment="1">
      <alignment horizontal="center"/>
    </xf>
    <xf numFmtId="0" fontId="0" fillId="0" borderId="0" xfId="55" applyBorder="1">
      <alignment/>
      <protection/>
    </xf>
    <xf numFmtId="2" fontId="1" fillId="0" borderId="0" xfId="55" applyNumberFormat="1" applyFont="1" applyAlignment="1">
      <alignment horizontal="center"/>
      <protection/>
    </xf>
    <xf numFmtId="0" fontId="0" fillId="0" borderId="0" xfId="55" applyBorder="1">
      <alignment/>
      <protection/>
    </xf>
    <xf numFmtId="2" fontId="23" fillId="0" borderId="0" xfId="55" applyNumberFormat="1" applyFont="1" applyBorder="1" applyAlignment="1">
      <alignment horizontal="center"/>
      <protection/>
    </xf>
    <xf numFmtId="2" fontId="23" fillId="0" borderId="0" xfId="55" applyNumberFormat="1" applyFont="1" applyAlignment="1">
      <alignment horizontal="center"/>
      <protection/>
    </xf>
    <xf numFmtId="0" fontId="24" fillId="0" borderId="0" xfId="53" applyFont="1" applyFill="1" applyBorder="1" applyAlignment="1">
      <alignment horizontal="center"/>
      <protection/>
    </xf>
    <xf numFmtId="0" fontId="24" fillId="0" borderId="0" xfId="53" applyFont="1" applyFill="1" applyAlignment="1">
      <alignment horizontal="center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Pair2002Predv" xfId="53"/>
    <cellStyle name="Обычный_Result_4 (2)" xfId="54"/>
    <cellStyle name="Обычный_Книга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Тысячи [0]_Матч" xfId="63"/>
    <cellStyle name="Тысячи_Матч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showGridLines="0" tabSelected="1" zoomScalePageLayoutView="0" workbookViewId="0" topLeftCell="A1">
      <selection activeCell="A1" sqref="A1"/>
    </sheetView>
  </sheetViews>
  <sheetFormatPr defaultColWidth="10.00390625" defaultRowHeight="12.75"/>
  <cols>
    <col min="1" max="1" width="3.00390625" style="2" bestFit="1" customWidth="1"/>
    <col min="2" max="3" width="17.375" style="2" customWidth="1"/>
    <col min="4" max="4" width="9.25390625" style="2" bestFit="1" customWidth="1"/>
    <col min="5" max="7" width="7.75390625" style="2" customWidth="1"/>
    <col min="8" max="8" width="11.875" style="2" bestFit="1" customWidth="1"/>
    <col min="9" max="9" width="10.00390625" style="2" hidden="1" customWidth="1"/>
    <col min="10" max="10" width="8.625" style="2" bestFit="1" customWidth="1"/>
    <col min="11" max="16384" width="10.00390625" style="2" customWidth="1"/>
  </cols>
  <sheetData>
    <row r="1" spans="1:8" ht="14.25">
      <c r="A1" s="3" t="s">
        <v>20</v>
      </c>
      <c r="B1" s="4"/>
      <c r="C1" s="4"/>
      <c r="D1" s="5"/>
      <c r="E1" s="5"/>
      <c r="F1" s="5"/>
      <c r="G1" s="5"/>
      <c r="H1" s="6"/>
    </row>
    <row r="2" spans="1:8" ht="12.75">
      <c r="A2" s="7"/>
      <c r="B2" s="4"/>
      <c r="C2" s="4"/>
      <c r="D2" s="5"/>
      <c r="E2" s="5"/>
      <c r="F2" s="5"/>
      <c r="G2" s="5"/>
      <c r="H2" s="6"/>
    </row>
    <row r="3" spans="1:10" ht="12.75">
      <c r="A3" s="8" t="s">
        <v>0</v>
      </c>
      <c r="B3" s="9" t="s">
        <v>1</v>
      </c>
      <c r="C3" s="9"/>
      <c r="D3" s="16">
        <v>41841</v>
      </c>
      <c r="E3" s="16">
        <v>41848</v>
      </c>
      <c r="F3" s="16">
        <v>41855</v>
      </c>
      <c r="G3" s="16">
        <v>41862</v>
      </c>
      <c r="H3" s="8" t="s">
        <v>24</v>
      </c>
      <c r="I3" s="1"/>
      <c r="J3" s="1"/>
    </row>
    <row r="4" spans="1:10" ht="12.75">
      <c r="A4" s="8"/>
      <c r="B4" s="8"/>
      <c r="C4" s="8"/>
      <c r="D4" s="17" t="s">
        <v>21</v>
      </c>
      <c r="E4" s="17" t="s">
        <v>22</v>
      </c>
      <c r="F4" s="17" t="s">
        <v>23</v>
      </c>
      <c r="G4" s="17" t="s">
        <v>33</v>
      </c>
      <c r="H4" s="8" t="s">
        <v>26</v>
      </c>
      <c r="I4" s="13"/>
      <c r="J4" s="13"/>
    </row>
    <row r="5" spans="1:10" ht="12.75">
      <c r="A5" s="10">
        <v>1</v>
      </c>
      <c r="B5" s="11" t="s">
        <v>2</v>
      </c>
      <c r="C5" s="12" t="s">
        <v>3</v>
      </c>
      <c r="D5" s="18">
        <v>1.375</v>
      </c>
      <c r="E5" s="18">
        <v>5.34375</v>
      </c>
      <c r="F5" s="18">
        <v>18.546875</v>
      </c>
      <c r="G5" s="18">
        <v>11.375</v>
      </c>
      <c r="H5" s="18">
        <f>SUMIF(D5:G5,"&gt;0")</f>
        <v>36.640625</v>
      </c>
      <c r="I5" s="18">
        <f>SUM(D5:G5)</f>
        <v>36.640625</v>
      </c>
      <c r="J5" s="13"/>
    </row>
    <row r="6" spans="1:10" ht="12.75">
      <c r="A6" s="10">
        <v>2</v>
      </c>
      <c r="B6" s="14" t="s">
        <v>13</v>
      </c>
      <c r="C6" s="15" t="s">
        <v>5</v>
      </c>
      <c r="D6" s="21"/>
      <c r="E6" s="18">
        <v>3.15625</v>
      </c>
      <c r="F6" s="18">
        <v>13.828125</v>
      </c>
      <c r="G6" s="18">
        <v>-4.125</v>
      </c>
      <c r="H6" s="18">
        <f>SUMIF(D6:G6,"&gt;0")</f>
        <v>16.984375</v>
      </c>
      <c r="I6" s="18">
        <f>SUM(D6:G6)</f>
        <v>12.859375</v>
      </c>
      <c r="J6" s="13"/>
    </row>
    <row r="7" spans="1:10" ht="12.75">
      <c r="A7" s="10">
        <f>A6+1</f>
        <v>3</v>
      </c>
      <c r="B7" s="14" t="s">
        <v>30</v>
      </c>
      <c r="C7" s="15" t="s">
        <v>9</v>
      </c>
      <c r="D7" s="22"/>
      <c r="E7" s="22"/>
      <c r="F7" s="18">
        <v>-8.21875</v>
      </c>
      <c r="G7" s="18">
        <v>14.5</v>
      </c>
      <c r="H7" s="18">
        <f>SUMIF(D7:G7,"&gt;0")</f>
        <v>14.5</v>
      </c>
      <c r="I7" s="18">
        <f>SUM(D7:G7)</f>
        <v>6.28125</v>
      </c>
      <c r="J7" s="13"/>
    </row>
    <row r="8" spans="1:10" ht="12.75">
      <c r="A8" s="10">
        <f aca="true" t="shared" si="0" ref="A8:A22">A7+1</f>
        <v>4</v>
      </c>
      <c r="B8" s="11" t="s">
        <v>19</v>
      </c>
      <c r="C8" s="12" t="s">
        <v>10</v>
      </c>
      <c r="D8" s="18">
        <v>-6.3125</v>
      </c>
      <c r="E8" s="18">
        <v>1.875</v>
      </c>
      <c r="F8" s="18">
        <v>-24.15625</v>
      </c>
      <c r="G8" s="18">
        <v>11.625</v>
      </c>
      <c r="H8" s="18">
        <f>SUMIF(D8:G8,"&gt;0")</f>
        <v>13.5</v>
      </c>
      <c r="I8" s="18">
        <f>SUM(D8:G8)</f>
        <v>-16.96875</v>
      </c>
      <c r="J8" s="13"/>
    </row>
    <row r="9" spans="1:10" ht="12.75">
      <c r="A9" s="10">
        <f t="shared" si="0"/>
        <v>5</v>
      </c>
      <c r="B9" s="14" t="s">
        <v>6</v>
      </c>
      <c r="C9" s="15" t="s">
        <v>7</v>
      </c>
      <c r="D9" s="21"/>
      <c r="E9" s="18">
        <v>-1.34375</v>
      </c>
      <c r="F9" s="18">
        <v>8.59375</v>
      </c>
      <c r="G9" s="18"/>
      <c r="H9" s="18">
        <f>SUMIF(D9:G9,"&gt;0")</f>
        <v>8.59375</v>
      </c>
      <c r="I9" s="18">
        <f>SUM(D9:G9)</f>
        <v>7.25</v>
      </c>
      <c r="J9" s="13"/>
    </row>
    <row r="10" spans="1:10" ht="12.75">
      <c r="A10" s="10">
        <f t="shared" si="0"/>
        <v>6</v>
      </c>
      <c r="B10" s="14" t="s">
        <v>8</v>
      </c>
      <c r="C10" s="15" t="s">
        <v>15</v>
      </c>
      <c r="D10" s="25">
        <v>2.84375</v>
      </c>
      <c r="E10" s="18">
        <v>0.6875</v>
      </c>
      <c r="F10" s="18">
        <v>-2.28125</v>
      </c>
      <c r="G10" s="18"/>
      <c r="H10" s="18">
        <f>SUMIF(D10:G10,"&gt;0")</f>
        <v>3.53125</v>
      </c>
      <c r="I10" s="18">
        <f>SUM(D10:G10)</f>
        <v>1.25</v>
      </c>
      <c r="J10" s="13"/>
    </row>
    <row r="11" spans="1:10" ht="12.75">
      <c r="A11" s="10">
        <f t="shared" si="0"/>
        <v>7</v>
      </c>
      <c r="B11" s="14" t="s">
        <v>31</v>
      </c>
      <c r="C11" s="15" t="s">
        <v>32</v>
      </c>
      <c r="E11" s="22"/>
      <c r="F11" s="20">
        <v>-10.140625</v>
      </c>
      <c r="G11" s="20">
        <v>2.875</v>
      </c>
      <c r="H11" s="18">
        <f>SUMIF(D11:G11,"&gt;0")</f>
        <v>2.875</v>
      </c>
      <c r="I11" s="18">
        <f>SUM(D11:G11)</f>
        <v>-7.265625</v>
      </c>
      <c r="J11" s="13"/>
    </row>
    <row r="12" spans="1:10" ht="12.75">
      <c r="A12" s="10">
        <f t="shared" si="0"/>
        <v>8</v>
      </c>
      <c r="B12" s="14" t="s">
        <v>4</v>
      </c>
      <c r="C12" s="15" t="s">
        <v>25</v>
      </c>
      <c r="D12" s="21"/>
      <c r="E12" s="18">
        <v>1.1875</v>
      </c>
      <c r="F12" s="19">
        <v>0.453125</v>
      </c>
      <c r="G12" s="18">
        <v>-8</v>
      </c>
      <c r="H12" s="18">
        <f>SUMIF(D12:G12,"&gt;0")</f>
        <v>1.640625</v>
      </c>
      <c r="I12" s="18">
        <f>SUM(D12:G12)</f>
        <v>-6.359375</v>
      </c>
      <c r="J12" s="13"/>
    </row>
    <row r="13" spans="1:10" ht="12.75">
      <c r="A13" s="10">
        <f t="shared" si="0"/>
        <v>9</v>
      </c>
      <c r="B13" s="11" t="s">
        <v>17</v>
      </c>
      <c r="C13" s="11" t="s">
        <v>12</v>
      </c>
      <c r="D13" s="20">
        <v>1.4375</v>
      </c>
      <c r="E13" s="23">
        <v>-2.90625</v>
      </c>
      <c r="F13" s="18">
        <v>-1.46875</v>
      </c>
      <c r="G13" s="18"/>
      <c r="H13" s="18">
        <f>SUMIF(D13:G13,"&gt;0")</f>
        <v>1.4375</v>
      </c>
      <c r="I13" s="18">
        <f>SUM(D13:G13)</f>
        <v>-2.9375</v>
      </c>
      <c r="J13" s="13"/>
    </row>
    <row r="14" spans="1:10" ht="12.75">
      <c r="A14" s="10">
        <f t="shared" si="0"/>
        <v>10</v>
      </c>
      <c r="B14" s="11" t="s">
        <v>18</v>
      </c>
      <c r="C14" s="12" t="s">
        <v>11</v>
      </c>
      <c r="D14" s="23">
        <v>0.84375</v>
      </c>
      <c r="E14" s="23">
        <v>-7.34375</v>
      </c>
      <c r="F14" s="18">
        <v>-16.0625</v>
      </c>
      <c r="G14" s="18">
        <v>-3</v>
      </c>
      <c r="H14" s="18">
        <f>SUMIF(D14:G14,"&gt;0")</f>
        <v>0.84375</v>
      </c>
      <c r="I14" s="18">
        <f>SUM(D14:G14)</f>
        <v>-25.5625</v>
      </c>
      <c r="J14" s="13"/>
    </row>
    <row r="15" spans="1:10" ht="12.75">
      <c r="A15" s="10">
        <f t="shared" si="0"/>
        <v>11</v>
      </c>
      <c r="B15" s="11" t="s">
        <v>16</v>
      </c>
      <c r="C15" s="12" t="s">
        <v>4</v>
      </c>
      <c r="D15" s="23">
        <v>-0.40625</v>
      </c>
      <c r="E15" s="23"/>
      <c r="F15" s="18">
        <v>-6.515625</v>
      </c>
      <c r="G15" s="18"/>
      <c r="H15" s="18">
        <f>SUMIF(D15:G15,"&gt;0")</f>
        <v>0</v>
      </c>
      <c r="I15" s="18">
        <f>SUM(D15:G15)</f>
        <v>-6.921875</v>
      </c>
      <c r="J15" s="13"/>
    </row>
    <row r="16" spans="1:10" ht="12.75">
      <c r="A16" s="10"/>
      <c r="B16" s="27" t="s">
        <v>27</v>
      </c>
      <c r="C16" s="27" t="s">
        <v>28</v>
      </c>
      <c r="D16" s="24"/>
      <c r="E16" s="22"/>
      <c r="F16" s="18">
        <v>11.921875</v>
      </c>
      <c r="G16" s="18"/>
      <c r="H16" s="18">
        <f>SUMIF(D16:G16,"&gt;0")</f>
        <v>11.921875</v>
      </c>
      <c r="I16" s="18">
        <f>SUM(D16:G16)</f>
        <v>11.921875</v>
      </c>
      <c r="J16" s="13"/>
    </row>
    <row r="17" spans="1:9" ht="12.75">
      <c r="A17" s="10"/>
      <c r="B17" s="28" t="s">
        <v>8</v>
      </c>
      <c r="C17" s="28" t="s">
        <v>14</v>
      </c>
      <c r="D17" s="23">
        <v>2.84375</v>
      </c>
      <c r="E17" s="26"/>
      <c r="F17" s="18"/>
      <c r="G17" s="18"/>
      <c r="H17" s="18">
        <f>SUMIF(D17:G17,"&gt;0")</f>
        <v>2.84375</v>
      </c>
      <c r="I17" s="18">
        <f>SUM(D17:G17)</f>
        <v>2.84375</v>
      </c>
    </row>
    <row r="18" spans="1:9" ht="12.75">
      <c r="A18" s="10"/>
      <c r="B18" s="27" t="s">
        <v>25</v>
      </c>
      <c r="C18" s="27" t="s">
        <v>29</v>
      </c>
      <c r="D18" s="24"/>
      <c r="E18" s="26"/>
      <c r="F18" s="18">
        <v>0.453125</v>
      </c>
      <c r="G18" s="18"/>
      <c r="H18" s="18">
        <f>SUMIF(D18:G18,"&gt;0")</f>
        <v>0.453125</v>
      </c>
      <c r="I18" s="18">
        <f>SUM(D18:G18)</f>
        <v>0.453125</v>
      </c>
    </row>
    <row r="19" spans="1:10" ht="12.75">
      <c r="A19" s="10"/>
      <c r="B19" s="28" t="s">
        <v>9</v>
      </c>
      <c r="C19" s="28" t="s">
        <v>13</v>
      </c>
      <c r="D19" s="18">
        <v>-1.03125</v>
      </c>
      <c r="E19" s="18"/>
      <c r="F19" s="18"/>
      <c r="G19" s="18"/>
      <c r="H19" s="18">
        <f>SUMIF(D19:G19,"&gt;0")</f>
        <v>0</v>
      </c>
      <c r="I19" s="18">
        <f>SUM(D19:G19)</f>
        <v>-1.03125</v>
      </c>
      <c r="J19" s="13"/>
    </row>
    <row r="20" spans="1:10" ht="12.75">
      <c r="A20" s="10"/>
      <c r="B20" s="27" t="s">
        <v>9</v>
      </c>
      <c r="C20" s="27" t="s">
        <v>14</v>
      </c>
      <c r="D20" s="19"/>
      <c r="E20" s="18">
        <v>-2.90625</v>
      </c>
      <c r="F20" s="21"/>
      <c r="G20" s="21"/>
      <c r="H20" s="18">
        <f>SUMIF(D20:G20,"&gt;0")</f>
        <v>0</v>
      </c>
      <c r="I20" s="18">
        <f>SUM(D20:G20)</f>
        <v>-2.90625</v>
      </c>
      <c r="J20" s="13"/>
    </row>
    <row r="21" spans="1:10" ht="12.75">
      <c r="A21" s="10"/>
      <c r="B21" s="27" t="s">
        <v>14</v>
      </c>
      <c r="C21" s="27" t="s">
        <v>6</v>
      </c>
      <c r="D21" s="22"/>
      <c r="F21" s="18"/>
      <c r="G21" s="18">
        <v>-9.375</v>
      </c>
      <c r="H21" s="18">
        <f>SUMIF(D21:G21,"&gt;0")</f>
        <v>0</v>
      </c>
      <c r="I21" s="18">
        <f>SUM(D21:G21)</f>
        <v>-9.375</v>
      </c>
      <c r="J21" s="13"/>
    </row>
    <row r="22" spans="1:10" ht="12.75">
      <c r="A22" s="10"/>
      <c r="B22" s="27" t="s">
        <v>34</v>
      </c>
      <c r="C22" s="27" t="s">
        <v>29</v>
      </c>
      <c r="E22" s="22"/>
      <c r="F22" s="18"/>
      <c r="G22" s="18">
        <v>-14.875</v>
      </c>
      <c r="H22" s="18">
        <f>SUMIF(D22:G22,"&gt;0")</f>
        <v>0</v>
      </c>
      <c r="I22" s="18">
        <f>SUM(D22:G22)</f>
        <v>-14.875</v>
      </c>
      <c r="J22" s="13"/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WindowsXP</dc:creator>
  <cp:keywords/>
  <dc:description/>
  <cp:lastModifiedBy>Admin</cp:lastModifiedBy>
  <cp:lastPrinted>2012-09-23T17:34:23Z</cp:lastPrinted>
  <dcterms:created xsi:type="dcterms:W3CDTF">2011-09-22T17:11:30Z</dcterms:created>
  <dcterms:modified xsi:type="dcterms:W3CDTF">2014-08-13T18:27:42Z</dcterms:modified>
  <cp:category/>
  <cp:version/>
  <cp:contentType/>
  <cp:contentStatus/>
</cp:coreProperties>
</file>