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Итог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<sst xmlns="http://schemas.openxmlformats.org/spreadsheetml/2006/main" count="37" uniqueCount="37">
  <si>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М</t>
  </si>
  <si>
    <t>Фамилия</t>
  </si>
  <si>
    <t>Липкинд</t>
  </si>
  <si>
    <t>Минкин</t>
  </si>
  <si>
    <t>Бакал</t>
  </si>
  <si>
    <t>Коблов</t>
  </si>
  <si>
    <t>Черняк</t>
  </si>
  <si>
    <t>Меньшикова</t>
  </si>
  <si>
    <t>Приведенцев</t>
  </si>
  <si>
    <t>Красинская</t>
  </si>
  <si>
    <t>Жевелев С.</t>
  </si>
  <si>
    <t>Лотошников</t>
  </si>
  <si>
    <t>Васильев</t>
  </si>
  <si>
    <t>Аушев</t>
  </si>
  <si>
    <t>Бахчаев</t>
  </si>
  <si>
    <t>Кремс</t>
  </si>
  <si>
    <t>Итоговая таблица</t>
  </si>
  <si>
    <t>Балашов</t>
  </si>
  <si>
    <t>Хазанов</t>
  </si>
  <si>
    <t>Турнир "на ИМПы" 2014г.</t>
  </si>
  <si>
    <t>Академова</t>
  </si>
  <si>
    <t>Полькин</t>
  </si>
  <si>
    <t>Рыскин</t>
  </si>
  <si>
    <t>Романова</t>
  </si>
  <si>
    <t>Черняк Г.</t>
  </si>
  <si>
    <t>Шепеленко</t>
  </si>
  <si>
    <t>Обыдёнов</t>
  </si>
  <si>
    <t>Рыбакин</t>
  </si>
  <si>
    <t>Крюкова</t>
  </si>
  <si>
    <t>Ситников</t>
  </si>
  <si>
    <t>Минеева</t>
  </si>
  <si>
    <t>Итого
ИМП</t>
  </si>
  <si>
    <t>Итого
ИМП/сд</t>
  </si>
  <si>
    <t>Жук</t>
  </si>
  <si>
    <t>Соболев</t>
  </si>
  <si>
    <t>Жевелев В.</t>
  </si>
  <si>
    <t>Ануфриев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</si>
</sst>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9"/>
      <color indexed="42"/>
      <name val="Arial Cyr"/>
      <family val="2"/>
    </font>
    <font>
      <sz val="7"/>
      <color indexed="42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9"/>
      <color indexed="2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/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/>
      <right/>
      <top/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5" applyFont="1" applyAlignment="1">
      <alignment horizontal="centerContinuous"/>
      <protection/>
    </xf>
    <xf numFmtId="0" fontId="1" fillId="0" borderId="0" xfId="53" applyFont="1" applyBorder="1" applyAlignment="1">
      <alignment horizontal="centerContinuous"/>
      <protection/>
    </xf>
    <xf numFmtId="0" fontId="1" fillId="0" borderId="0" xfId="53" applyFont="1">
      <alignment/>
      <protection/>
    </xf>
    <xf numFmtId="0" fontId="1" fillId="0" borderId="10" xfId="55" applyBorder="1">
      <alignment/>
      <protection/>
    </xf>
    <xf numFmtId="2" fontId="6" fillId="0" borderId="10" xfId="55" applyNumberFormat="1" applyFont="1" applyBorder="1" applyAlignment="1">
      <alignment horizontal="center"/>
      <protection/>
    </xf>
    <xf numFmtId="16" fontId="5" fillId="24" borderId="0" xfId="53" applyNumberFormat="1" applyFont="1" applyFill="1" applyAlignment="1">
      <alignment horizontal="center"/>
      <protection/>
    </xf>
    <xf numFmtId="2" fontId="8" fillId="0" borderId="10" xfId="55" applyNumberFormat="1" applyFont="1" applyBorder="1" applyAlignment="1">
      <alignment horizontal="center"/>
      <protection/>
    </xf>
    <xf numFmtId="0" fontId="2" fillId="0" borderId="0" xfId="54" applyFont="1" applyAlignment="1">
      <alignment horizontal="centerContinuous"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0" xfId="55" applyAlignment="1">
      <alignment horizontal="centerContinuous"/>
      <protection/>
    </xf>
    <xf numFmtId="2" fontId="6" fillId="0" borderId="11" xfId="55" applyNumberFormat="1" applyFont="1" applyBorder="1" applyAlignment="1">
      <alignment horizontal="center"/>
      <protection/>
    </xf>
    <xf numFmtId="2" fontId="8" fillId="0" borderId="10" xfId="55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1" fontId="5" fillId="24" borderId="0" xfId="53" applyNumberFormat="1" applyFont="1" applyFill="1" applyAlignment="1">
      <alignment horizontal="center"/>
      <protection/>
    </xf>
    <xf numFmtId="165" fontId="7" fillId="0" borderId="10" xfId="55" applyNumberFormat="1" applyFont="1" applyBorder="1" applyAlignment="1">
      <alignment horizont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4" fillId="24" borderId="14" xfId="53" applyFont="1" applyFill="1" applyBorder="1" applyAlignment="1">
      <alignment horizontal="center" vertical="center"/>
      <protection/>
    </xf>
    <xf numFmtId="0" fontId="4" fillId="24" borderId="0" xfId="53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esult_4 (2)" xfId="52"/>
    <cellStyle name="Обычный_Result_4 (2)_03_03_17_3" xfId="53"/>
    <cellStyle name="Обычный_Книга3" xfId="54"/>
    <cellStyle name="Обычный_Книга3_ComPredv200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_06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  <sheetName val="Игро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3.8515625" style="0" bestFit="1" customWidth="1"/>
    <col min="3" max="10" width="7.00390625" style="0" customWidth="1"/>
    <col min="11" max="26" width="9.00390625" style="0" hidden="1" customWidth="1"/>
    <col min="28" max="28" width="10.7109375" style="0" bestFit="1" customWidth="1"/>
  </cols>
  <sheetData>
    <row r="1" spans="1:28" ht="14.25">
      <c r="A1" s="8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AA1" s="10"/>
      <c r="AB1" s="10"/>
    </row>
    <row r="2" spans="1:28" ht="14.25">
      <c r="A2" s="9" t="s">
        <v>16</v>
      </c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AA2" s="11"/>
      <c r="AB2" s="11"/>
    </row>
    <row r="3" spans="1:28" ht="14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AA3" s="3"/>
      <c r="AB3" s="3"/>
    </row>
    <row r="4" spans="1:28" ht="14.25">
      <c r="A4" s="21" t="s">
        <v>0</v>
      </c>
      <c r="B4" s="21" t="s">
        <v>1</v>
      </c>
      <c r="C4" s="6">
        <v>41385</v>
      </c>
      <c r="D4" s="6">
        <v>41392</v>
      </c>
      <c r="E4" s="6">
        <v>41399</v>
      </c>
      <c r="F4" s="6">
        <v>41406</v>
      </c>
      <c r="G4" s="6">
        <v>41413</v>
      </c>
      <c r="H4" s="6">
        <v>41420</v>
      </c>
      <c r="I4" s="6">
        <v>41427</v>
      </c>
      <c r="J4" s="6">
        <v>41434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9" t="s">
        <v>31</v>
      </c>
      <c r="AB4" s="19" t="s">
        <v>32</v>
      </c>
    </row>
    <row r="5" spans="1:28" ht="14.25">
      <c r="A5" s="20"/>
      <c r="B5" s="20"/>
      <c r="C5" s="17">
        <v>21</v>
      </c>
      <c r="D5" s="17">
        <v>20</v>
      </c>
      <c r="E5" s="17">
        <v>20</v>
      </c>
      <c r="F5" s="17">
        <v>22</v>
      </c>
      <c r="G5" s="17">
        <v>21</v>
      </c>
      <c r="H5" s="17">
        <v>20</v>
      </c>
      <c r="I5" s="17">
        <v>22</v>
      </c>
      <c r="J5" s="17">
        <v>22</v>
      </c>
      <c r="K5" s="17">
        <f aca="true" t="shared" si="0" ref="K5:R5">C5</f>
        <v>21</v>
      </c>
      <c r="L5" s="17">
        <f t="shared" si="0"/>
        <v>20</v>
      </c>
      <c r="M5" s="17">
        <f t="shared" si="0"/>
        <v>20</v>
      </c>
      <c r="N5" s="17">
        <f t="shared" si="0"/>
        <v>22</v>
      </c>
      <c r="O5" s="17">
        <f t="shared" si="0"/>
        <v>21</v>
      </c>
      <c r="P5" s="17">
        <f t="shared" si="0"/>
        <v>20</v>
      </c>
      <c r="Q5" s="17">
        <f t="shared" si="0"/>
        <v>22</v>
      </c>
      <c r="R5" s="17">
        <f t="shared" si="0"/>
        <v>22</v>
      </c>
      <c r="S5" s="6"/>
      <c r="T5" s="6"/>
      <c r="U5" s="6"/>
      <c r="V5" s="6"/>
      <c r="W5" s="6"/>
      <c r="X5" s="6"/>
      <c r="Y5" s="6"/>
      <c r="Z5" s="6"/>
      <c r="AA5" s="20"/>
      <c r="AB5" s="20"/>
    </row>
    <row r="6" spans="1:28" ht="15">
      <c r="A6" s="4">
        <v>1</v>
      </c>
      <c r="B6" s="15" t="s">
        <v>7</v>
      </c>
      <c r="C6" s="5">
        <v>35.25</v>
      </c>
      <c r="D6" s="5">
        <v>-17.3125</v>
      </c>
      <c r="E6" s="5">
        <v>5.1875</v>
      </c>
      <c r="F6" s="5">
        <v>4.90625</v>
      </c>
      <c r="G6" s="5">
        <v>-7.5</v>
      </c>
      <c r="H6" s="5">
        <v>43.875</v>
      </c>
      <c r="I6" s="5">
        <v>35.625</v>
      </c>
      <c r="J6" s="5">
        <v>20.6875</v>
      </c>
      <c r="K6" s="5">
        <f>C6</f>
        <v>35.25</v>
      </c>
      <c r="L6" s="5"/>
      <c r="M6" s="5"/>
      <c r="N6" s="5"/>
      <c r="O6" s="5"/>
      <c r="P6" s="5">
        <f aca="true" t="shared" si="1" ref="P6:R7">H6</f>
        <v>43.875</v>
      </c>
      <c r="Q6" s="5">
        <f t="shared" si="1"/>
        <v>35.625</v>
      </c>
      <c r="R6" s="5">
        <f t="shared" si="1"/>
        <v>20.6875</v>
      </c>
      <c r="S6" t="b">
        <f aca="true" t="shared" si="2" ref="S6:S36">ISBLANK(K6)</f>
        <v>0</v>
      </c>
      <c r="T6" t="b">
        <f aca="true" t="shared" si="3" ref="T6:T36">ISBLANK(L6)</f>
        <v>1</v>
      </c>
      <c r="U6" t="b">
        <f aca="true" t="shared" si="4" ref="U6:U36">ISBLANK(M6)</f>
        <v>1</v>
      </c>
      <c r="V6" t="b">
        <f aca="true" t="shared" si="5" ref="V6:V36">ISBLANK(N6)</f>
        <v>1</v>
      </c>
      <c r="W6" t="b">
        <f aca="true" t="shared" si="6" ref="W6:W36">ISBLANK(O6)</f>
        <v>1</v>
      </c>
      <c r="X6" t="b">
        <f aca="true" t="shared" si="7" ref="X6:X36">ISBLANK(P6)</f>
        <v>0</v>
      </c>
      <c r="Y6" t="b">
        <f aca="true" t="shared" si="8" ref="Y6:Y36">ISBLANK(Q6)</f>
        <v>0</v>
      </c>
      <c r="Z6" t="b">
        <f aca="true" t="shared" si="9" ref="Z6:Z36">ISBLANK(R6)</f>
        <v>0</v>
      </c>
      <c r="AA6" s="5">
        <f aca="true" t="shared" si="10" ref="AA6:AA36">SUM(K6:R6)</f>
        <v>135.4375</v>
      </c>
      <c r="AB6" s="18">
        <f aca="true" t="shared" si="11" ref="AB6:AB36">SUM(K6:R6)/SUMIF(K6:R6,"&lt;&gt;",$K$5:$R$5)</f>
        <v>1.5933823529411764</v>
      </c>
    </row>
    <row r="7" spans="1:28" ht="15">
      <c r="A7" s="4">
        <v>2</v>
      </c>
      <c r="B7" s="15" t="s">
        <v>8</v>
      </c>
      <c r="C7" s="5">
        <v>35.25</v>
      </c>
      <c r="D7" s="5">
        <v>-17.3125</v>
      </c>
      <c r="E7" s="5">
        <v>5.1875</v>
      </c>
      <c r="F7" s="5">
        <v>4.90625</v>
      </c>
      <c r="G7" s="5">
        <v>-7.5</v>
      </c>
      <c r="H7" s="5">
        <v>43.875</v>
      </c>
      <c r="I7" s="5">
        <v>35.625</v>
      </c>
      <c r="J7" s="5">
        <v>20.6875</v>
      </c>
      <c r="K7" s="5">
        <f>C7</f>
        <v>35.25</v>
      </c>
      <c r="L7" s="5"/>
      <c r="M7" s="5"/>
      <c r="N7" s="5"/>
      <c r="O7" s="5"/>
      <c r="P7" s="5">
        <f t="shared" si="1"/>
        <v>43.875</v>
      </c>
      <c r="Q7" s="5">
        <f t="shared" si="1"/>
        <v>35.625</v>
      </c>
      <c r="R7" s="5">
        <f t="shared" si="1"/>
        <v>20.6875</v>
      </c>
      <c r="S7" t="b">
        <f t="shared" si="2"/>
        <v>0</v>
      </c>
      <c r="T7" t="b">
        <f t="shared" si="3"/>
        <v>1</v>
      </c>
      <c r="U7" t="b">
        <f t="shared" si="4"/>
        <v>1</v>
      </c>
      <c r="V7" t="b">
        <f t="shared" si="5"/>
        <v>1</v>
      </c>
      <c r="W7" t="b">
        <f t="shared" si="6"/>
        <v>1</v>
      </c>
      <c r="X7" t="b">
        <f t="shared" si="7"/>
        <v>0</v>
      </c>
      <c r="Y7" t="b">
        <f t="shared" si="8"/>
        <v>0</v>
      </c>
      <c r="Z7" t="b">
        <f t="shared" si="9"/>
        <v>0</v>
      </c>
      <c r="AA7" s="5">
        <f t="shared" si="10"/>
        <v>135.4375</v>
      </c>
      <c r="AB7" s="18">
        <f t="shared" si="11"/>
        <v>1.5933823529411764</v>
      </c>
    </row>
    <row r="8" spans="1:28" ht="15">
      <c r="A8" s="4">
        <v>3</v>
      </c>
      <c r="B8" s="15" t="s">
        <v>2</v>
      </c>
      <c r="C8" s="5">
        <v>-13.75</v>
      </c>
      <c r="D8" s="5">
        <v>16.5</v>
      </c>
      <c r="E8" s="5">
        <v>-6.125</v>
      </c>
      <c r="F8" s="5">
        <v>26.65625</v>
      </c>
      <c r="G8" s="5">
        <v>38.5</v>
      </c>
      <c r="H8" s="5">
        <v>3.875</v>
      </c>
      <c r="I8" s="5">
        <v>8.5625</v>
      </c>
      <c r="J8" s="5">
        <v>32.5</v>
      </c>
      <c r="K8" s="5"/>
      <c r="L8" s="5">
        <f>D8</f>
        <v>16.5</v>
      </c>
      <c r="M8" s="5"/>
      <c r="N8" s="5">
        <f aca="true" t="shared" si="12" ref="N8:O11">F8</f>
        <v>26.65625</v>
      </c>
      <c r="O8" s="5">
        <f t="shared" si="12"/>
        <v>38.5</v>
      </c>
      <c r="P8" s="5"/>
      <c r="Q8" s="5"/>
      <c r="R8" s="5">
        <f>J8</f>
        <v>32.5</v>
      </c>
      <c r="S8" t="b">
        <f t="shared" si="2"/>
        <v>1</v>
      </c>
      <c r="T8" t="b">
        <f t="shared" si="3"/>
        <v>0</v>
      </c>
      <c r="U8" t="b">
        <f t="shared" si="4"/>
        <v>1</v>
      </c>
      <c r="V8" t="b">
        <f t="shared" si="5"/>
        <v>0</v>
      </c>
      <c r="W8" t="b">
        <f t="shared" si="6"/>
        <v>0</v>
      </c>
      <c r="X8" t="b">
        <f t="shared" si="7"/>
        <v>1</v>
      </c>
      <c r="Y8" t="b">
        <f t="shared" si="8"/>
        <v>1</v>
      </c>
      <c r="Z8" t="b">
        <f t="shared" si="9"/>
        <v>0</v>
      </c>
      <c r="AA8" s="5">
        <f t="shared" si="10"/>
        <v>114.15625</v>
      </c>
      <c r="AB8" s="18">
        <f t="shared" si="11"/>
        <v>1.343014705882353</v>
      </c>
    </row>
    <row r="9" spans="1:28" ht="15">
      <c r="A9" s="4">
        <v>4</v>
      </c>
      <c r="B9" s="15" t="s">
        <v>3</v>
      </c>
      <c r="C9" s="5">
        <v>-13.75</v>
      </c>
      <c r="D9" s="5">
        <v>16.5</v>
      </c>
      <c r="E9" s="5">
        <v>-6.125</v>
      </c>
      <c r="F9" s="5">
        <v>26.65625</v>
      </c>
      <c r="G9" s="5">
        <v>38.5</v>
      </c>
      <c r="H9" s="5">
        <v>3.875</v>
      </c>
      <c r="I9" s="5">
        <v>8.5625</v>
      </c>
      <c r="J9" s="5">
        <v>32.5</v>
      </c>
      <c r="K9" s="5"/>
      <c r="L9" s="5">
        <f>D9</f>
        <v>16.5</v>
      </c>
      <c r="M9" s="5"/>
      <c r="N9" s="5">
        <f t="shared" si="12"/>
        <v>26.65625</v>
      </c>
      <c r="O9" s="5">
        <f t="shared" si="12"/>
        <v>38.5</v>
      </c>
      <c r="P9" s="5"/>
      <c r="Q9" s="5"/>
      <c r="R9" s="5">
        <f>J9</f>
        <v>32.5</v>
      </c>
      <c r="S9" t="b">
        <f t="shared" si="2"/>
        <v>1</v>
      </c>
      <c r="T9" t="b">
        <f t="shared" si="3"/>
        <v>0</v>
      </c>
      <c r="U9" t="b">
        <f t="shared" si="4"/>
        <v>1</v>
      </c>
      <c r="V9" t="b">
        <f t="shared" si="5"/>
        <v>0</v>
      </c>
      <c r="W9" t="b">
        <f t="shared" si="6"/>
        <v>0</v>
      </c>
      <c r="X9" t="b">
        <f t="shared" si="7"/>
        <v>1</v>
      </c>
      <c r="Y9" t="b">
        <f t="shared" si="8"/>
        <v>1</v>
      </c>
      <c r="Z9" t="b">
        <f t="shared" si="9"/>
        <v>0</v>
      </c>
      <c r="AA9" s="5">
        <f t="shared" si="10"/>
        <v>114.15625</v>
      </c>
      <c r="AB9" s="18">
        <f t="shared" si="11"/>
        <v>1.343014705882353</v>
      </c>
    </row>
    <row r="10" spans="1:28" ht="15">
      <c r="A10" s="4">
        <v>5</v>
      </c>
      <c r="B10" s="15" t="s">
        <v>28</v>
      </c>
      <c r="C10" s="5"/>
      <c r="D10" s="5"/>
      <c r="E10" s="5">
        <v>-11.625</v>
      </c>
      <c r="F10" s="5">
        <v>10.75</v>
      </c>
      <c r="G10" s="5">
        <v>1.15625</v>
      </c>
      <c r="H10" s="5">
        <v>24.1875</v>
      </c>
      <c r="I10" s="5">
        <v>32.125</v>
      </c>
      <c r="J10" s="5"/>
      <c r="K10" s="5"/>
      <c r="L10" s="5"/>
      <c r="M10" s="5"/>
      <c r="N10" s="5">
        <f t="shared" si="12"/>
        <v>10.75</v>
      </c>
      <c r="O10" s="5">
        <f t="shared" si="12"/>
        <v>1.15625</v>
      </c>
      <c r="P10" s="5">
        <f>H10</f>
        <v>24.1875</v>
      </c>
      <c r="Q10" s="5">
        <f>I10</f>
        <v>32.125</v>
      </c>
      <c r="R10" s="5"/>
      <c r="S10" t="b">
        <f t="shared" si="2"/>
        <v>1</v>
      </c>
      <c r="T10" t="b">
        <f t="shared" si="3"/>
        <v>1</v>
      </c>
      <c r="U10" t="b">
        <f t="shared" si="4"/>
        <v>1</v>
      </c>
      <c r="V10" t="b">
        <f t="shared" si="5"/>
        <v>0</v>
      </c>
      <c r="W10" t="b">
        <f t="shared" si="6"/>
        <v>0</v>
      </c>
      <c r="X10" t="b">
        <f t="shared" si="7"/>
        <v>0</v>
      </c>
      <c r="Y10" t="b">
        <f t="shared" si="8"/>
        <v>0</v>
      </c>
      <c r="Z10" t="b">
        <f t="shared" si="9"/>
        <v>1</v>
      </c>
      <c r="AA10" s="5">
        <f t="shared" si="10"/>
        <v>68.21875</v>
      </c>
      <c r="AB10" s="18">
        <f t="shared" si="11"/>
        <v>0.8025735294117647</v>
      </c>
    </row>
    <row r="11" spans="1:28" ht="15">
      <c r="A11" s="4">
        <v>6</v>
      </c>
      <c r="B11" s="15" t="s">
        <v>29</v>
      </c>
      <c r="C11" s="12"/>
      <c r="D11" s="5"/>
      <c r="E11" s="5">
        <v>-11.625</v>
      </c>
      <c r="F11" s="5">
        <v>10.75</v>
      </c>
      <c r="G11" s="5">
        <v>1.15625</v>
      </c>
      <c r="H11" s="5">
        <v>24.1875</v>
      </c>
      <c r="I11" s="5">
        <v>32.125</v>
      </c>
      <c r="J11" s="5"/>
      <c r="K11" s="12"/>
      <c r="L11" s="5"/>
      <c r="M11" s="5"/>
      <c r="N11" s="5">
        <f t="shared" si="12"/>
        <v>10.75</v>
      </c>
      <c r="O11" s="5">
        <f t="shared" si="12"/>
        <v>1.15625</v>
      </c>
      <c r="P11" s="5">
        <f>H11</f>
        <v>24.1875</v>
      </c>
      <c r="Q11" s="12">
        <f>I11</f>
        <v>32.125</v>
      </c>
      <c r="R11" s="5"/>
      <c r="S11" t="b">
        <f t="shared" si="2"/>
        <v>1</v>
      </c>
      <c r="T11" t="b">
        <f t="shared" si="3"/>
        <v>1</v>
      </c>
      <c r="U11" t="b">
        <f t="shared" si="4"/>
        <v>1</v>
      </c>
      <c r="V11" t="b">
        <f t="shared" si="5"/>
        <v>0</v>
      </c>
      <c r="W11" t="b">
        <f t="shared" si="6"/>
        <v>0</v>
      </c>
      <c r="X11" t="b">
        <f t="shared" si="7"/>
        <v>0</v>
      </c>
      <c r="Y11" t="b">
        <f t="shared" si="8"/>
        <v>0</v>
      </c>
      <c r="Z11" t="b">
        <f t="shared" si="9"/>
        <v>1</v>
      </c>
      <c r="AA11" s="5">
        <f t="shared" si="10"/>
        <v>68.21875</v>
      </c>
      <c r="AB11" s="18">
        <f t="shared" si="11"/>
        <v>0.8025735294117647</v>
      </c>
    </row>
    <row r="12" spans="1:28" ht="15">
      <c r="A12" s="4">
        <v>7</v>
      </c>
      <c r="B12" s="15" t="s">
        <v>12</v>
      </c>
      <c r="C12" s="5">
        <v>4.625</v>
      </c>
      <c r="D12" s="5">
        <v>-12.3125</v>
      </c>
      <c r="E12" s="5">
        <v>26.3125</v>
      </c>
      <c r="F12" s="5">
        <v>-17.96875</v>
      </c>
      <c r="G12" s="5">
        <v>-48.74479166666667</v>
      </c>
      <c r="H12" s="5">
        <v>-3.375</v>
      </c>
      <c r="I12" s="5">
        <v>32.40625</v>
      </c>
      <c r="J12" s="5">
        <v>0.59375</v>
      </c>
      <c r="K12" s="5">
        <f>C12</f>
        <v>4.625</v>
      </c>
      <c r="L12" s="5"/>
      <c r="M12" s="5">
        <f>E12</f>
        <v>26.3125</v>
      </c>
      <c r="N12" s="5"/>
      <c r="O12" s="5"/>
      <c r="P12" s="5"/>
      <c r="Q12" s="5">
        <f>I12</f>
        <v>32.40625</v>
      </c>
      <c r="R12" s="5">
        <f>J12</f>
        <v>0.59375</v>
      </c>
      <c r="S12" t="b">
        <f t="shared" si="2"/>
        <v>0</v>
      </c>
      <c r="T12" t="b">
        <f t="shared" si="3"/>
        <v>1</v>
      </c>
      <c r="U12" t="b">
        <f t="shared" si="4"/>
        <v>0</v>
      </c>
      <c r="V12" t="b">
        <f t="shared" si="5"/>
        <v>1</v>
      </c>
      <c r="W12" t="b">
        <f t="shared" si="6"/>
        <v>1</v>
      </c>
      <c r="X12" t="b">
        <f t="shared" si="7"/>
        <v>1</v>
      </c>
      <c r="Y12" t="b">
        <f t="shared" si="8"/>
        <v>0</v>
      </c>
      <c r="Z12" t="b">
        <f t="shared" si="9"/>
        <v>0</v>
      </c>
      <c r="AA12" s="5">
        <f t="shared" si="10"/>
        <v>63.9375</v>
      </c>
      <c r="AB12" s="18">
        <f t="shared" si="11"/>
        <v>0.7522058823529412</v>
      </c>
    </row>
    <row r="13" spans="1:28" ht="15">
      <c r="A13" s="4">
        <v>8</v>
      </c>
      <c r="B13" s="15" t="s">
        <v>4</v>
      </c>
      <c r="C13" s="14">
        <v>10.875</v>
      </c>
      <c r="D13" s="5">
        <v>11.5625</v>
      </c>
      <c r="E13" s="5"/>
      <c r="F13" s="5">
        <v>2.0625</v>
      </c>
      <c r="G13" s="5">
        <v>32.01041666666667</v>
      </c>
      <c r="H13" s="5"/>
      <c r="I13" s="5">
        <v>-46.09375</v>
      </c>
      <c r="J13" s="5"/>
      <c r="K13" s="5">
        <f>C13</f>
        <v>10.875</v>
      </c>
      <c r="L13" s="5">
        <f>D13</f>
        <v>11.5625</v>
      </c>
      <c r="M13" s="5"/>
      <c r="N13" s="5">
        <f>F13</f>
        <v>2.0625</v>
      </c>
      <c r="O13" s="5">
        <f>G13</f>
        <v>32.01041666666667</v>
      </c>
      <c r="P13" s="5"/>
      <c r="Q13" s="5"/>
      <c r="R13" s="5"/>
      <c r="S13" t="b">
        <f t="shared" si="2"/>
        <v>0</v>
      </c>
      <c r="T13" t="b">
        <f t="shared" si="3"/>
        <v>0</v>
      </c>
      <c r="U13" t="b">
        <f t="shared" si="4"/>
        <v>1</v>
      </c>
      <c r="V13" t="b">
        <f t="shared" si="5"/>
        <v>0</v>
      </c>
      <c r="W13" t="b">
        <f t="shared" si="6"/>
        <v>0</v>
      </c>
      <c r="X13" t="b">
        <f t="shared" si="7"/>
        <v>1</v>
      </c>
      <c r="Y13" t="b">
        <f t="shared" si="8"/>
        <v>1</v>
      </c>
      <c r="Z13" t="b">
        <f t="shared" si="9"/>
        <v>1</v>
      </c>
      <c r="AA13" s="5">
        <f t="shared" si="10"/>
        <v>56.51041666666667</v>
      </c>
      <c r="AB13" s="18">
        <f t="shared" si="11"/>
        <v>0.6727430555555556</v>
      </c>
    </row>
    <row r="14" spans="1:28" ht="15">
      <c r="A14" s="4">
        <v>9</v>
      </c>
      <c r="B14" s="16" t="s">
        <v>21</v>
      </c>
      <c r="C14" s="5">
        <v>10.875</v>
      </c>
      <c r="D14" s="5">
        <v>11.5625</v>
      </c>
      <c r="E14" s="5"/>
      <c r="F14" s="5">
        <v>2.0625</v>
      </c>
      <c r="G14" s="5">
        <v>32.01041666666667</v>
      </c>
      <c r="H14" s="5"/>
      <c r="I14" s="5"/>
      <c r="J14" s="5"/>
      <c r="K14" s="5">
        <f>C14</f>
        <v>10.875</v>
      </c>
      <c r="L14" s="5">
        <f>D14</f>
        <v>11.5625</v>
      </c>
      <c r="M14" s="14"/>
      <c r="N14" s="5">
        <f>F14</f>
        <v>2.0625</v>
      </c>
      <c r="O14" s="5">
        <f>G14</f>
        <v>32.01041666666667</v>
      </c>
      <c r="P14" s="5"/>
      <c r="Q14" s="5"/>
      <c r="R14" s="5"/>
      <c r="S14" t="b">
        <f t="shared" si="2"/>
        <v>0</v>
      </c>
      <c r="T14" t="b">
        <f t="shared" si="3"/>
        <v>0</v>
      </c>
      <c r="U14" t="b">
        <f t="shared" si="4"/>
        <v>1</v>
      </c>
      <c r="V14" t="b">
        <f t="shared" si="5"/>
        <v>0</v>
      </c>
      <c r="W14" t="b">
        <f t="shared" si="6"/>
        <v>0</v>
      </c>
      <c r="X14" t="b">
        <f t="shared" si="7"/>
        <v>1</v>
      </c>
      <c r="Y14" t="b">
        <f t="shared" si="8"/>
        <v>1</v>
      </c>
      <c r="Z14" t="b">
        <f t="shared" si="9"/>
        <v>1</v>
      </c>
      <c r="AA14" s="5">
        <f t="shared" si="10"/>
        <v>56.51041666666667</v>
      </c>
      <c r="AB14" s="18">
        <f t="shared" si="11"/>
        <v>0.6727430555555556</v>
      </c>
    </row>
    <row r="15" spans="1:28" ht="15">
      <c r="A15" s="4">
        <v>10</v>
      </c>
      <c r="B15" s="16" t="s">
        <v>15</v>
      </c>
      <c r="C15" s="7"/>
      <c r="D15" s="5">
        <v>14</v>
      </c>
      <c r="E15" s="5">
        <v>16.1875</v>
      </c>
      <c r="F15" s="5">
        <v>15.21875</v>
      </c>
      <c r="G15" s="5">
        <v>-10.3125</v>
      </c>
      <c r="H15" s="5">
        <v>-3.75</v>
      </c>
      <c r="I15" s="5">
        <v>-10.625</v>
      </c>
      <c r="J15" s="5">
        <v>9.0625</v>
      </c>
      <c r="K15" s="5"/>
      <c r="L15" s="5">
        <f>D15</f>
        <v>14</v>
      </c>
      <c r="M15" s="5">
        <f>E15</f>
        <v>16.1875</v>
      </c>
      <c r="N15" s="5">
        <f>F15</f>
        <v>15.21875</v>
      </c>
      <c r="O15" s="5"/>
      <c r="P15" s="5"/>
      <c r="Q15" s="5"/>
      <c r="R15" s="5">
        <f>J15</f>
        <v>9.0625</v>
      </c>
      <c r="S15" t="b">
        <f t="shared" si="2"/>
        <v>1</v>
      </c>
      <c r="T15" t="b">
        <f t="shared" si="3"/>
        <v>0</v>
      </c>
      <c r="U15" t="b">
        <f t="shared" si="4"/>
        <v>0</v>
      </c>
      <c r="V15" t="b">
        <f t="shared" si="5"/>
        <v>0</v>
      </c>
      <c r="W15" t="b">
        <f t="shared" si="6"/>
        <v>1</v>
      </c>
      <c r="X15" t="b">
        <f t="shared" si="7"/>
        <v>1</v>
      </c>
      <c r="Y15" t="b">
        <f t="shared" si="8"/>
        <v>1</v>
      </c>
      <c r="Z15" t="b">
        <f t="shared" si="9"/>
        <v>0</v>
      </c>
      <c r="AA15" s="5">
        <f t="shared" si="10"/>
        <v>54.46875</v>
      </c>
      <c r="AB15" s="18">
        <f t="shared" si="11"/>
        <v>0.6484375</v>
      </c>
    </row>
    <row r="16" spans="1:28" ht="15">
      <c r="A16" s="4">
        <v>11</v>
      </c>
      <c r="B16" s="16" t="s">
        <v>18</v>
      </c>
      <c r="C16" s="13"/>
      <c r="D16" s="5">
        <v>14</v>
      </c>
      <c r="E16" s="5">
        <v>16.1875</v>
      </c>
      <c r="F16" s="5">
        <v>15.21875</v>
      </c>
      <c r="G16" s="5">
        <v>-10.3125</v>
      </c>
      <c r="H16" s="5">
        <v>-3.75</v>
      </c>
      <c r="I16" s="5">
        <v>-10.625</v>
      </c>
      <c r="J16" s="5">
        <v>9.0625</v>
      </c>
      <c r="K16" s="13"/>
      <c r="L16" s="5">
        <f>D16</f>
        <v>14</v>
      </c>
      <c r="M16" s="5">
        <f>E16</f>
        <v>16.1875</v>
      </c>
      <c r="N16" s="5">
        <f>F16</f>
        <v>15.21875</v>
      </c>
      <c r="O16" s="5"/>
      <c r="P16" s="5"/>
      <c r="Q16" s="5"/>
      <c r="R16" s="5">
        <f>J16</f>
        <v>9.0625</v>
      </c>
      <c r="S16" t="b">
        <f t="shared" si="2"/>
        <v>1</v>
      </c>
      <c r="T16" t="b">
        <f t="shared" si="3"/>
        <v>0</v>
      </c>
      <c r="U16" t="b">
        <f t="shared" si="4"/>
        <v>0</v>
      </c>
      <c r="V16" t="b">
        <f t="shared" si="5"/>
        <v>0</v>
      </c>
      <c r="W16" t="b">
        <f t="shared" si="6"/>
        <v>1</v>
      </c>
      <c r="X16" t="b">
        <f t="shared" si="7"/>
        <v>1</v>
      </c>
      <c r="Y16" t="b">
        <f t="shared" si="8"/>
        <v>1</v>
      </c>
      <c r="Z16" t="b">
        <f t="shared" si="9"/>
        <v>0</v>
      </c>
      <c r="AA16" s="5">
        <f t="shared" si="10"/>
        <v>54.46875</v>
      </c>
      <c r="AB16" s="18">
        <f t="shared" si="11"/>
        <v>0.6484375</v>
      </c>
    </row>
    <row r="17" spans="1:28" ht="15">
      <c r="A17" s="4">
        <v>12</v>
      </c>
      <c r="B17" s="16" t="s">
        <v>20</v>
      </c>
      <c r="C17" s="5">
        <v>4.625</v>
      </c>
      <c r="D17" s="5">
        <v>-12.3125</v>
      </c>
      <c r="E17" s="5">
        <v>26.3125</v>
      </c>
      <c r="F17" s="5">
        <v>-17.96875</v>
      </c>
      <c r="G17" s="5">
        <v>12.854166666666666</v>
      </c>
      <c r="H17" s="5">
        <v>-18.5</v>
      </c>
      <c r="I17" s="5">
        <v>9.21875</v>
      </c>
      <c r="J17" s="5">
        <v>-8.03125</v>
      </c>
      <c r="K17" s="5">
        <f>C17</f>
        <v>4.625</v>
      </c>
      <c r="L17" s="5"/>
      <c r="M17" s="5">
        <f>E17</f>
        <v>26.3125</v>
      </c>
      <c r="N17" s="5"/>
      <c r="O17" s="5">
        <f>G17</f>
        <v>12.854166666666666</v>
      </c>
      <c r="P17" s="5"/>
      <c r="Q17" s="5">
        <f>I17</f>
        <v>9.21875</v>
      </c>
      <c r="R17" s="5"/>
      <c r="S17" t="b">
        <f t="shared" si="2"/>
        <v>0</v>
      </c>
      <c r="T17" t="b">
        <f t="shared" si="3"/>
        <v>1</v>
      </c>
      <c r="U17" t="b">
        <f t="shared" si="4"/>
        <v>0</v>
      </c>
      <c r="V17" t="b">
        <f t="shared" si="5"/>
        <v>1</v>
      </c>
      <c r="W17" t="b">
        <f t="shared" si="6"/>
        <v>0</v>
      </c>
      <c r="X17" t="b">
        <f t="shared" si="7"/>
        <v>1</v>
      </c>
      <c r="Y17" t="b">
        <f t="shared" si="8"/>
        <v>0</v>
      </c>
      <c r="Z17" t="b">
        <f t="shared" si="9"/>
        <v>1</v>
      </c>
      <c r="AA17" s="5">
        <f t="shared" si="10"/>
        <v>53.010416666666664</v>
      </c>
      <c r="AB17" s="18">
        <f t="shared" si="11"/>
        <v>0.6310763888888888</v>
      </c>
    </row>
    <row r="18" spans="1:28" ht="15">
      <c r="A18" s="4">
        <v>13</v>
      </c>
      <c r="B18" s="16" t="s">
        <v>9</v>
      </c>
      <c r="C18" s="5">
        <v>-1.375</v>
      </c>
      <c r="D18" s="5">
        <v>1.5</v>
      </c>
      <c r="E18" s="5">
        <v>27.6875</v>
      </c>
      <c r="F18" s="5">
        <v>2.90625</v>
      </c>
      <c r="G18" s="5">
        <v>-7.71875</v>
      </c>
      <c r="H18" s="5"/>
      <c r="I18" s="5">
        <v>14.9375</v>
      </c>
      <c r="J18" s="5">
        <v>-3.875</v>
      </c>
      <c r="K18" s="5"/>
      <c r="L18" s="5">
        <f>D18</f>
        <v>1.5</v>
      </c>
      <c r="M18" s="5">
        <f>E18</f>
        <v>27.6875</v>
      </c>
      <c r="N18" s="5">
        <f>F18</f>
        <v>2.90625</v>
      </c>
      <c r="O18" s="5"/>
      <c r="P18" s="5"/>
      <c r="Q18" s="5">
        <f>I18</f>
        <v>14.9375</v>
      </c>
      <c r="R18" s="5"/>
      <c r="S18" t="b">
        <f t="shared" si="2"/>
        <v>1</v>
      </c>
      <c r="T18" t="b">
        <f t="shared" si="3"/>
        <v>0</v>
      </c>
      <c r="U18" t="b">
        <f t="shared" si="4"/>
        <v>0</v>
      </c>
      <c r="V18" t="b">
        <f t="shared" si="5"/>
        <v>0</v>
      </c>
      <c r="W18" t="b">
        <f t="shared" si="6"/>
        <v>1</v>
      </c>
      <c r="X18" t="b">
        <f t="shared" si="7"/>
        <v>1</v>
      </c>
      <c r="Y18" t="b">
        <f t="shared" si="8"/>
        <v>0</v>
      </c>
      <c r="Z18" t="b">
        <f t="shared" si="9"/>
        <v>1</v>
      </c>
      <c r="AA18" s="5">
        <f t="shared" si="10"/>
        <v>47.03125</v>
      </c>
      <c r="AB18" s="18">
        <f t="shared" si="11"/>
        <v>0.5598958333333334</v>
      </c>
    </row>
    <row r="19" spans="1:28" ht="15">
      <c r="A19" s="4">
        <v>14</v>
      </c>
      <c r="B19" s="16" t="s">
        <v>10</v>
      </c>
      <c r="C19" s="12">
        <v>-1.375</v>
      </c>
      <c r="D19" s="5">
        <v>1.5</v>
      </c>
      <c r="E19" s="5">
        <v>27.6875</v>
      </c>
      <c r="F19" s="5">
        <v>2.90625</v>
      </c>
      <c r="G19" s="5">
        <v>-7.71875</v>
      </c>
      <c r="H19" s="5">
        <v>-6.5625</v>
      </c>
      <c r="I19" s="5">
        <v>14.9375</v>
      </c>
      <c r="J19" s="5">
        <v>-3.875</v>
      </c>
      <c r="K19" s="5"/>
      <c r="L19" s="5">
        <f>D19</f>
        <v>1.5</v>
      </c>
      <c r="M19" s="5">
        <f>E19</f>
        <v>27.6875</v>
      </c>
      <c r="N19" s="5">
        <f>F19</f>
        <v>2.90625</v>
      </c>
      <c r="O19" s="5"/>
      <c r="P19" s="5"/>
      <c r="Q19" s="5">
        <f>I19</f>
        <v>14.9375</v>
      </c>
      <c r="R19" s="5"/>
      <c r="S19" t="b">
        <f t="shared" si="2"/>
        <v>1</v>
      </c>
      <c r="T19" t="b">
        <f t="shared" si="3"/>
        <v>0</v>
      </c>
      <c r="U19" t="b">
        <f t="shared" si="4"/>
        <v>0</v>
      </c>
      <c r="V19" t="b">
        <f t="shared" si="5"/>
        <v>0</v>
      </c>
      <c r="W19" t="b">
        <f t="shared" si="6"/>
        <v>1</v>
      </c>
      <c r="X19" t="b">
        <f t="shared" si="7"/>
        <v>1</v>
      </c>
      <c r="Y19" t="b">
        <f t="shared" si="8"/>
        <v>0</v>
      </c>
      <c r="Z19" t="b">
        <f t="shared" si="9"/>
        <v>1</v>
      </c>
      <c r="AA19" s="5">
        <f t="shared" si="10"/>
        <v>47.03125</v>
      </c>
      <c r="AB19" s="18">
        <f t="shared" si="11"/>
        <v>0.5598958333333334</v>
      </c>
    </row>
    <row r="20" spans="1:28" ht="15">
      <c r="A20" s="4">
        <v>15</v>
      </c>
      <c r="B20" s="16" t="s">
        <v>17</v>
      </c>
      <c r="C20" s="5">
        <v>-11.5</v>
      </c>
      <c r="D20" s="5">
        <v>18.4375</v>
      </c>
      <c r="E20" s="5"/>
      <c r="F20" s="5">
        <v>11.59375</v>
      </c>
      <c r="G20" s="5">
        <v>-18.229166666666664</v>
      </c>
      <c r="H20" s="5">
        <v>-4.8125</v>
      </c>
      <c r="I20" s="5"/>
      <c r="J20" s="5">
        <v>12.15625</v>
      </c>
      <c r="K20" s="5"/>
      <c r="L20" s="5">
        <f>D20</f>
        <v>18.4375</v>
      </c>
      <c r="M20" s="5"/>
      <c r="N20" s="5">
        <f>F20</f>
        <v>11.59375</v>
      </c>
      <c r="O20" s="5"/>
      <c r="P20" s="5">
        <f>H20</f>
        <v>-4.8125</v>
      </c>
      <c r="Q20" s="5"/>
      <c r="R20" s="5">
        <f>J20</f>
        <v>12.15625</v>
      </c>
      <c r="S20" t="b">
        <f t="shared" si="2"/>
        <v>1</v>
      </c>
      <c r="T20" t="b">
        <f t="shared" si="3"/>
        <v>0</v>
      </c>
      <c r="U20" t="b">
        <f t="shared" si="4"/>
        <v>1</v>
      </c>
      <c r="V20" t="b">
        <f t="shared" si="5"/>
        <v>0</v>
      </c>
      <c r="W20" t="b">
        <f t="shared" si="6"/>
        <v>1</v>
      </c>
      <c r="X20" t="b">
        <f t="shared" si="7"/>
        <v>0</v>
      </c>
      <c r="Y20" t="b">
        <f t="shared" si="8"/>
        <v>1</v>
      </c>
      <c r="Z20" t="b">
        <f t="shared" si="9"/>
        <v>0</v>
      </c>
      <c r="AA20" s="5">
        <f t="shared" si="10"/>
        <v>37.375</v>
      </c>
      <c r="AB20" s="18">
        <f t="shared" si="11"/>
        <v>0.44494047619047616</v>
      </c>
    </row>
    <row r="21" spans="1:28" ht="15">
      <c r="A21" s="4">
        <v>16</v>
      </c>
      <c r="B21" s="16" t="s">
        <v>22</v>
      </c>
      <c r="C21" s="14">
        <v>-11.5</v>
      </c>
      <c r="D21" s="5">
        <v>18.4375</v>
      </c>
      <c r="E21" s="5"/>
      <c r="F21" s="5">
        <v>11.59375</v>
      </c>
      <c r="G21" s="5">
        <v>-18.229166666666664</v>
      </c>
      <c r="H21" s="5">
        <v>-4.8125</v>
      </c>
      <c r="I21" s="5"/>
      <c r="J21" s="5">
        <v>12.15625</v>
      </c>
      <c r="K21" s="14"/>
      <c r="L21" s="5">
        <f>D21</f>
        <v>18.4375</v>
      </c>
      <c r="M21" s="5"/>
      <c r="N21" s="5">
        <f>F21</f>
        <v>11.59375</v>
      </c>
      <c r="O21" s="5"/>
      <c r="P21" s="5">
        <f>H21</f>
        <v>-4.8125</v>
      </c>
      <c r="Q21" s="5"/>
      <c r="R21" s="5">
        <f>J21</f>
        <v>12.15625</v>
      </c>
      <c r="S21" t="b">
        <f t="shared" si="2"/>
        <v>1</v>
      </c>
      <c r="T21" t="b">
        <f t="shared" si="3"/>
        <v>0</v>
      </c>
      <c r="U21" t="b">
        <f t="shared" si="4"/>
        <v>1</v>
      </c>
      <c r="V21" t="b">
        <f t="shared" si="5"/>
        <v>0</v>
      </c>
      <c r="W21" t="b">
        <f t="shared" si="6"/>
        <v>1</v>
      </c>
      <c r="X21" t="b">
        <f t="shared" si="7"/>
        <v>0</v>
      </c>
      <c r="Y21" t="b">
        <f t="shared" si="8"/>
        <v>1</v>
      </c>
      <c r="Z21" t="b">
        <f t="shared" si="9"/>
        <v>0</v>
      </c>
      <c r="AA21" s="5">
        <f t="shared" si="10"/>
        <v>37.375</v>
      </c>
      <c r="AB21" s="18">
        <f t="shared" si="11"/>
        <v>0.44494047619047616</v>
      </c>
    </row>
    <row r="22" spans="1:28" ht="15">
      <c r="A22" s="4">
        <v>17</v>
      </c>
      <c r="B22" s="15" t="s">
        <v>26</v>
      </c>
      <c r="C22" s="13"/>
      <c r="D22" s="5"/>
      <c r="E22" s="5">
        <v>-1.125</v>
      </c>
      <c r="F22" s="5">
        <v>-7.40625</v>
      </c>
      <c r="G22" s="5">
        <v>13.744791666666668</v>
      </c>
      <c r="H22" s="5">
        <v>-16.25</v>
      </c>
      <c r="I22" s="5">
        <v>25.96875</v>
      </c>
      <c r="J22" s="5">
        <v>-17.25</v>
      </c>
      <c r="K22" s="7"/>
      <c r="L22" s="5"/>
      <c r="M22" s="5">
        <f>E22</f>
        <v>-1.125</v>
      </c>
      <c r="N22" s="5">
        <f>F22</f>
        <v>-7.40625</v>
      </c>
      <c r="O22" s="5">
        <f aca="true" t="shared" si="13" ref="O22:O27">G22</f>
        <v>13.744791666666668</v>
      </c>
      <c r="P22" s="5"/>
      <c r="Q22" s="5">
        <f>I22</f>
        <v>25.96875</v>
      </c>
      <c r="R22" s="5"/>
      <c r="S22" t="b">
        <f t="shared" si="2"/>
        <v>1</v>
      </c>
      <c r="T22" t="b">
        <f t="shared" si="3"/>
        <v>1</v>
      </c>
      <c r="U22" t="b">
        <f t="shared" si="4"/>
        <v>0</v>
      </c>
      <c r="V22" t="b">
        <f t="shared" si="5"/>
        <v>0</v>
      </c>
      <c r="W22" t="b">
        <f t="shared" si="6"/>
        <v>0</v>
      </c>
      <c r="X22" t="b">
        <f t="shared" si="7"/>
        <v>1</v>
      </c>
      <c r="Y22" t="b">
        <f t="shared" si="8"/>
        <v>0</v>
      </c>
      <c r="Z22" t="b">
        <f t="shared" si="9"/>
        <v>1</v>
      </c>
      <c r="AA22" s="5">
        <f t="shared" si="10"/>
        <v>31.182291666666668</v>
      </c>
      <c r="AB22" s="18">
        <f t="shared" si="11"/>
        <v>0.36685049019607846</v>
      </c>
    </row>
    <row r="23" spans="1:28" ht="15">
      <c r="A23" s="4">
        <v>18</v>
      </c>
      <c r="B23" s="15" t="s">
        <v>14</v>
      </c>
      <c r="C23" s="5">
        <v>6.125</v>
      </c>
      <c r="D23" s="5"/>
      <c r="E23" s="5"/>
      <c r="F23" s="5"/>
      <c r="G23" s="5">
        <v>12.854166666666666</v>
      </c>
      <c r="H23" s="5">
        <v>-3.375</v>
      </c>
      <c r="I23" s="5">
        <v>9.21875</v>
      </c>
      <c r="J23" s="5">
        <v>-30.28125</v>
      </c>
      <c r="K23" s="5">
        <f>C23</f>
        <v>6.125</v>
      </c>
      <c r="L23" s="5"/>
      <c r="M23" s="5"/>
      <c r="N23" s="5"/>
      <c r="O23" s="5">
        <f t="shared" si="13"/>
        <v>12.854166666666666</v>
      </c>
      <c r="P23" s="5">
        <f>H23</f>
        <v>-3.375</v>
      </c>
      <c r="Q23" s="5">
        <f>I23</f>
        <v>9.21875</v>
      </c>
      <c r="R23" s="5"/>
      <c r="S23" t="b">
        <f t="shared" si="2"/>
        <v>0</v>
      </c>
      <c r="T23" t="b">
        <f t="shared" si="3"/>
        <v>1</v>
      </c>
      <c r="U23" t="b">
        <f t="shared" si="4"/>
        <v>1</v>
      </c>
      <c r="V23" t="b">
        <f t="shared" si="5"/>
        <v>1</v>
      </c>
      <c r="W23" t="b">
        <f t="shared" si="6"/>
        <v>0</v>
      </c>
      <c r="X23" t="b">
        <f t="shared" si="7"/>
        <v>0</v>
      </c>
      <c r="Y23" t="b">
        <f t="shared" si="8"/>
        <v>0</v>
      </c>
      <c r="Z23" t="b">
        <f t="shared" si="9"/>
        <v>1</v>
      </c>
      <c r="AA23" s="5">
        <f t="shared" si="10"/>
        <v>24.822916666666664</v>
      </c>
      <c r="AB23" s="18">
        <f t="shared" si="11"/>
        <v>0.2955109126984127</v>
      </c>
    </row>
    <row r="24" spans="1:28" ht="15">
      <c r="A24" s="4">
        <v>19</v>
      </c>
      <c r="B24" s="15" t="s">
        <v>27</v>
      </c>
      <c r="C24" s="13"/>
      <c r="D24" s="5"/>
      <c r="E24" s="5">
        <v>-1.125</v>
      </c>
      <c r="F24" s="5"/>
      <c r="G24" s="5">
        <v>13.744791666666668</v>
      </c>
      <c r="H24" s="5">
        <v>-16.25</v>
      </c>
      <c r="I24" s="5">
        <v>25.96875</v>
      </c>
      <c r="J24" s="5">
        <v>-17.25</v>
      </c>
      <c r="K24" s="13"/>
      <c r="L24" s="5"/>
      <c r="M24" s="5">
        <f>E24</f>
        <v>-1.125</v>
      </c>
      <c r="N24" s="5"/>
      <c r="O24" s="5">
        <f t="shared" si="13"/>
        <v>13.744791666666668</v>
      </c>
      <c r="P24" s="5">
        <f>H24</f>
        <v>-16.25</v>
      </c>
      <c r="Q24" s="5">
        <f>I24</f>
        <v>25.96875</v>
      </c>
      <c r="R24" s="5"/>
      <c r="S24" t="b">
        <f t="shared" si="2"/>
        <v>1</v>
      </c>
      <c r="T24" t="b">
        <f t="shared" si="3"/>
        <v>1</v>
      </c>
      <c r="U24" t="b">
        <f t="shared" si="4"/>
        <v>0</v>
      </c>
      <c r="V24" t="b">
        <f t="shared" si="5"/>
        <v>1</v>
      </c>
      <c r="W24" t="b">
        <f t="shared" si="6"/>
        <v>0</v>
      </c>
      <c r="X24" t="b">
        <f t="shared" si="7"/>
        <v>0</v>
      </c>
      <c r="Y24" t="b">
        <f t="shared" si="8"/>
        <v>0</v>
      </c>
      <c r="Z24" t="b">
        <f t="shared" si="9"/>
        <v>1</v>
      </c>
      <c r="AA24" s="5">
        <f t="shared" si="10"/>
        <v>22.338541666666668</v>
      </c>
      <c r="AB24" s="18">
        <f t="shared" si="11"/>
        <v>0.2691390562248996</v>
      </c>
    </row>
    <row r="25" spans="1:28" ht="15">
      <c r="A25" s="4">
        <v>20</v>
      </c>
      <c r="B25" s="16" t="s">
        <v>13</v>
      </c>
      <c r="C25" s="5">
        <v>-30.25</v>
      </c>
      <c r="D25" s="5"/>
      <c r="E25" s="5">
        <v>-3.25</v>
      </c>
      <c r="F25" s="5">
        <v>-8.1875</v>
      </c>
      <c r="G25" s="5">
        <v>7.71875</v>
      </c>
      <c r="H25" s="5">
        <v>2.375</v>
      </c>
      <c r="I25" s="5">
        <v>-37.84375</v>
      </c>
      <c r="J25" s="5">
        <v>-11.53125</v>
      </c>
      <c r="K25" s="5"/>
      <c r="L25" s="5"/>
      <c r="M25" s="5">
        <f>E25</f>
        <v>-3.25</v>
      </c>
      <c r="N25" s="5">
        <f>F25</f>
        <v>-8.1875</v>
      </c>
      <c r="O25" s="5">
        <f t="shared" si="13"/>
        <v>7.71875</v>
      </c>
      <c r="P25" s="5">
        <f>H25</f>
        <v>2.375</v>
      </c>
      <c r="Q25" s="5"/>
      <c r="R25" s="5"/>
      <c r="S25" t="b">
        <f t="shared" si="2"/>
        <v>1</v>
      </c>
      <c r="T25" t="b">
        <f t="shared" si="3"/>
        <v>1</v>
      </c>
      <c r="U25" t="b">
        <f t="shared" si="4"/>
        <v>0</v>
      </c>
      <c r="V25" t="b">
        <f t="shared" si="5"/>
        <v>0</v>
      </c>
      <c r="W25" t="b">
        <f t="shared" si="6"/>
        <v>0</v>
      </c>
      <c r="X25" t="b">
        <f t="shared" si="7"/>
        <v>0</v>
      </c>
      <c r="Y25" t="b">
        <f t="shared" si="8"/>
        <v>1</v>
      </c>
      <c r="Z25" t="b">
        <f t="shared" si="9"/>
        <v>1</v>
      </c>
      <c r="AA25" s="5">
        <f t="shared" si="10"/>
        <v>-1.34375</v>
      </c>
      <c r="AB25" s="18">
        <f t="shared" si="11"/>
        <v>-0.01618975903614458</v>
      </c>
    </row>
    <row r="26" spans="1:28" ht="15">
      <c r="A26" s="4">
        <v>21</v>
      </c>
      <c r="B26" s="16" t="s">
        <v>5</v>
      </c>
      <c r="C26" s="5">
        <v>-30.25</v>
      </c>
      <c r="D26" s="5">
        <v>-32.4375</v>
      </c>
      <c r="E26" s="5">
        <v>-3.25</v>
      </c>
      <c r="F26" s="5">
        <v>-8.1875</v>
      </c>
      <c r="G26" s="5">
        <v>7.71875</v>
      </c>
      <c r="H26" s="5">
        <v>2.375</v>
      </c>
      <c r="I26" s="5">
        <v>-37.84375</v>
      </c>
      <c r="J26" s="5">
        <v>-11.53125</v>
      </c>
      <c r="K26" s="5"/>
      <c r="L26" s="5"/>
      <c r="M26" s="5">
        <f>E26</f>
        <v>-3.25</v>
      </c>
      <c r="N26" s="5">
        <f>F26</f>
        <v>-8.1875</v>
      </c>
      <c r="O26" s="5">
        <f t="shared" si="13"/>
        <v>7.71875</v>
      </c>
      <c r="P26" s="5">
        <f>H26</f>
        <v>2.375</v>
      </c>
      <c r="Q26" s="5"/>
      <c r="R26" s="5"/>
      <c r="S26" t="b">
        <f t="shared" si="2"/>
        <v>1</v>
      </c>
      <c r="T26" t="b">
        <f t="shared" si="3"/>
        <v>1</v>
      </c>
      <c r="U26" t="b">
        <f t="shared" si="4"/>
        <v>0</v>
      </c>
      <c r="V26" t="b">
        <f t="shared" si="5"/>
        <v>0</v>
      </c>
      <c r="W26" t="b">
        <f t="shared" si="6"/>
        <v>0</v>
      </c>
      <c r="X26" t="b">
        <f t="shared" si="7"/>
        <v>0</v>
      </c>
      <c r="Y26" t="b">
        <f t="shared" si="8"/>
        <v>1</v>
      </c>
      <c r="Z26" t="b">
        <f t="shared" si="9"/>
        <v>1</v>
      </c>
      <c r="AA26" s="5">
        <f t="shared" si="10"/>
        <v>-1.34375</v>
      </c>
      <c r="AB26" s="18">
        <f t="shared" si="11"/>
        <v>-0.01618975903614458</v>
      </c>
    </row>
    <row r="27" spans="1:28" ht="15">
      <c r="A27" s="4">
        <v>22</v>
      </c>
      <c r="B27" s="16" t="s">
        <v>34</v>
      </c>
      <c r="C27" s="7"/>
      <c r="D27" s="5"/>
      <c r="E27" s="5"/>
      <c r="F27" s="5"/>
      <c r="G27" s="5">
        <v>-48.74479166666667</v>
      </c>
      <c r="H27" s="5"/>
      <c r="I27" s="5">
        <v>32.40625</v>
      </c>
      <c r="J27" s="5">
        <v>0.59375</v>
      </c>
      <c r="K27" s="13"/>
      <c r="L27" s="5"/>
      <c r="M27" s="5"/>
      <c r="N27" s="5"/>
      <c r="O27" s="5">
        <f t="shared" si="13"/>
        <v>-48.74479166666667</v>
      </c>
      <c r="P27" s="5"/>
      <c r="Q27" s="5">
        <f>I27</f>
        <v>32.40625</v>
      </c>
      <c r="R27" s="5">
        <f>J27</f>
        <v>0.59375</v>
      </c>
      <c r="S27" t="b">
        <f t="shared" si="2"/>
        <v>1</v>
      </c>
      <c r="T27" t="b">
        <f t="shared" si="3"/>
        <v>1</v>
      </c>
      <c r="U27" t="b">
        <f t="shared" si="4"/>
        <v>1</v>
      </c>
      <c r="V27" t="b">
        <f t="shared" si="5"/>
        <v>1</v>
      </c>
      <c r="W27" t="b">
        <f t="shared" si="6"/>
        <v>0</v>
      </c>
      <c r="X27" t="b">
        <f t="shared" si="7"/>
        <v>1</v>
      </c>
      <c r="Y27" t="b">
        <f t="shared" si="8"/>
        <v>0</v>
      </c>
      <c r="Z27" t="b">
        <f t="shared" si="9"/>
        <v>0</v>
      </c>
      <c r="AA27" s="5">
        <f t="shared" si="10"/>
        <v>-15.744791666666671</v>
      </c>
      <c r="AB27" s="18">
        <f t="shared" si="11"/>
        <v>-0.24222756410256419</v>
      </c>
    </row>
    <row r="28" spans="1:28" ht="15">
      <c r="A28" s="4">
        <v>23</v>
      </c>
      <c r="B28" s="15" t="s">
        <v>11</v>
      </c>
      <c r="C28" s="5">
        <v>6.125</v>
      </c>
      <c r="D28" s="5">
        <v>-32.4375</v>
      </c>
      <c r="E28" s="5">
        <v>-32</v>
      </c>
      <c r="F28" s="5">
        <v>-11.625</v>
      </c>
      <c r="G28" s="5">
        <v>-27.760416666666668</v>
      </c>
      <c r="H28" s="5">
        <v>-60.0625</v>
      </c>
      <c r="I28" s="5">
        <v>-18.375</v>
      </c>
      <c r="J28" s="5">
        <v>0.875</v>
      </c>
      <c r="K28" s="5">
        <f>C28</f>
        <v>6.125</v>
      </c>
      <c r="L28" s="5"/>
      <c r="M28" s="5"/>
      <c r="N28" s="5">
        <f>F28</f>
        <v>-11.625</v>
      </c>
      <c r="O28" s="5"/>
      <c r="P28" s="5"/>
      <c r="Q28" s="5">
        <f>I28</f>
        <v>-18.375</v>
      </c>
      <c r="R28" s="5">
        <f>J28</f>
        <v>0.875</v>
      </c>
      <c r="S28" t="b">
        <f t="shared" si="2"/>
        <v>0</v>
      </c>
      <c r="T28" t="b">
        <f t="shared" si="3"/>
        <v>1</v>
      </c>
      <c r="U28" t="b">
        <f t="shared" si="4"/>
        <v>1</v>
      </c>
      <c r="V28" t="b">
        <f t="shared" si="5"/>
        <v>0</v>
      </c>
      <c r="W28" t="b">
        <f t="shared" si="6"/>
        <v>1</v>
      </c>
      <c r="X28" t="b">
        <f t="shared" si="7"/>
        <v>1</v>
      </c>
      <c r="Y28" t="b">
        <f t="shared" si="8"/>
        <v>0</v>
      </c>
      <c r="Z28" t="b">
        <f t="shared" si="9"/>
        <v>0</v>
      </c>
      <c r="AA28" s="5">
        <f t="shared" si="10"/>
        <v>-23</v>
      </c>
      <c r="AB28" s="18">
        <f t="shared" si="11"/>
        <v>-0.26436781609195403</v>
      </c>
    </row>
    <row r="29" spans="1:28" ht="15">
      <c r="A29" s="4">
        <v>24</v>
      </c>
      <c r="B29" s="16" t="s">
        <v>36</v>
      </c>
      <c r="C29" s="5"/>
      <c r="D29" s="5"/>
      <c r="E29" s="5"/>
      <c r="F29" s="5"/>
      <c r="G29" s="5"/>
      <c r="H29" s="5"/>
      <c r="I29" s="5"/>
      <c r="J29" s="5">
        <v>-8.03125</v>
      </c>
      <c r="K29" s="5"/>
      <c r="L29" s="5"/>
      <c r="M29" s="5"/>
      <c r="N29" s="5"/>
      <c r="O29" s="5"/>
      <c r="P29" s="5"/>
      <c r="Q29" s="5"/>
      <c r="R29" s="5">
        <f>J29</f>
        <v>-8.03125</v>
      </c>
      <c r="S29" t="b">
        <f t="shared" si="2"/>
        <v>1</v>
      </c>
      <c r="T29" t="b">
        <f t="shared" si="3"/>
        <v>1</v>
      </c>
      <c r="U29" t="b">
        <f t="shared" si="4"/>
        <v>1</v>
      </c>
      <c r="V29" t="b">
        <f t="shared" si="5"/>
        <v>1</v>
      </c>
      <c r="W29" t="b">
        <f t="shared" si="6"/>
        <v>1</v>
      </c>
      <c r="X29" t="b">
        <f t="shared" si="7"/>
        <v>1</v>
      </c>
      <c r="Y29" t="b">
        <f t="shared" si="8"/>
        <v>1</v>
      </c>
      <c r="Z29" t="b">
        <f t="shared" si="9"/>
        <v>0</v>
      </c>
      <c r="AA29" s="5">
        <f t="shared" si="10"/>
        <v>-8.03125</v>
      </c>
      <c r="AB29" s="18">
        <f t="shared" si="11"/>
        <v>-0.3650568181818182</v>
      </c>
    </row>
    <row r="30" spans="1:28" ht="15">
      <c r="A30" s="4">
        <v>25</v>
      </c>
      <c r="B30" s="16" t="s">
        <v>24</v>
      </c>
      <c r="C30" s="13"/>
      <c r="D30" s="5">
        <v>-7.3125</v>
      </c>
      <c r="E30" s="5">
        <v>-28.5625</v>
      </c>
      <c r="F30" s="5"/>
      <c r="G30" s="5">
        <v>-7.692708333333334</v>
      </c>
      <c r="H30" s="5"/>
      <c r="I30" s="5">
        <v>-62.90625</v>
      </c>
      <c r="J30" s="5">
        <v>-21.90625</v>
      </c>
      <c r="K30" s="7"/>
      <c r="L30" s="5">
        <f>D30</f>
        <v>-7.3125</v>
      </c>
      <c r="M30" s="5">
        <f>E30</f>
        <v>-28.5625</v>
      </c>
      <c r="N30" s="5"/>
      <c r="O30" s="5">
        <f>G30</f>
        <v>-7.692708333333334</v>
      </c>
      <c r="P30" s="5"/>
      <c r="Q30" s="5"/>
      <c r="R30" s="5">
        <f>J30</f>
        <v>-21.90625</v>
      </c>
      <c r="S30" t="b">
        <f t="shared" si="2"/>
        <v>1</v>
      </c>
      <c r="T30" t="b">
        <f t="shared" si="3"/>
        <v>0</v>
      </c>
      <c r="U30" t="b">
        <f t="shared" si="4"/>
        <v>0</v>
      </c>
      <c r="V30" t="b">
        <f t="shared" si="5"/>
        <v>1</v>
      </c>
      <c r="W30" t="b">
        <f t="shared" si="6"/>
        <v>0</v>
      </c>
      <c r="X30" t="b">
        <f t="shared" si="7"/>
        <v>1</v>
      </c>
      <c r="Y30" t="b">
        <f t="shared" si="8"/>
        <v>1</v>
      </c>
      <c r="Z30" t="b">
        <f t="shared" si="9"/>
        <v>0</v>
      </c>
      <c r="AA30" s="5">
        <f t="shared" si="10"/>
        <v>-65.47395833333334</v>
      </c>
      <c r="AB30" s="18">
        <f t="shared" si="11"/>
        <v>-0.7888428714859439</v>
      </c>
    </row>
    <row r="31" spans="1:28" ht="15">
      <c r="A31" s="4">
        <v>26</v>
      </c>
      <c r="B31" s="16" t="s">
        <v>6</v>
      </c>
      <c r="C31" s="13"/>
      <c r="D31" s="5">
        <v>-7.3125</v>
      </c>
      <c r="E31" s="5">
        <v>-28.5625</v>
      </c>
      <c r="F31" s="5"/>
      <c r="G31" s="5">
        <v>-7.692708333333334</v>
      </c>
      <c r="H31" s="5"/>
      <c r="I31" s="5">
        <v>-62.90625</v>
      </c>
      <c r="J31" s="5">
        <v>-21.90625</v>
      </c>
      <c r="K31" s="13"/>
      <c r="L31" s="5">
        <f>D31</f>
        <v>-7.3125</v>
      </c>
      <c r="M31" s="5">
        <f>E31</f>
        <v>-28.5625</v>
      </c>
      <c r="N31" s="5"/>
      <c r="O31" s="5">
        <f>G31</f>
        <v>-7.692708333333334</v>
      </c>
      <c r="P31" s="5"/>
      <c r="Q31" s="5"/>
      <c r="R31" s="5">
        <f>J31</f>
        <v>-21.90625</v>
      </c>
      <c r="S31" t="b">
        <f t="shared" si="2"/>
        <v>1</v>
      </c>
      <c r="T31" t="b">
        <f t="shared" si="3"/>
        <v>0</v>
      </c>
      <c r="U31" t="b">
        <f t="shared" si="4"/>
        <v>0</v>
      </c>
      <c r="V31" t="b">
        <f t="shared" si="5"/>
        <v>1</v>
      </c>
      <c r="W31" t="b">
        <f t="shared" si="6"/>
        <v>0</v>
      </c>
      <c r="X31" t="b">
        <f t="shared" si="7"/>
        <v>1</v>
      </c>
      <c r="Y31" t="b">
        <f t="shared" si="8"/>
        <v>1</v>
      </c>
      <c r="Z31" t="b">
        <f t="shared" si="9"/>
        <v>0</v>
      </c>
      <c r="AA31" s="5">
        <f t="shared" si="10"/>
        <v>-65.47395833333334</v>
      </c>
      <c r="AB31" s="18">
        <f t="shared" si="11"/>
        <v>-0.7888428714859439</v>
      </c>
    </row>
    <row r="32" spans="1:28" ht="15">
      <c r="A32" s="4">
        <v>27</v>
      </c>
      <c r="B32" s="16" t="s">
        <v>30</v>
      </c>
      <c r="C32" s="5"/>
      <c r="D32" s="5"/>
      <c r="E32" s="5">
        <v>-32</v>
      </c>
      <c r="F32" s="5">
        <v>-11.625</v>
      </c>
      <c r="G32" s="5">
        <v>-27.760416666666668</v>
      </c>
      <c r="H32" s="5">
        <v>-60.0625</v>
      </c>
      <c r="I32" s="5"/>
      <c r="J32" s="5">
        <v>0.875</v>
      </c>
      <c r="K32" s="5"/>
      <c r="L32" s="5"/>
      <c r="M32" s="5">
        <f>E32</f>
        <v>-32</v>
      </c>
      <c r="N32" s="5">
        <f>F32</f>
        <v>-11.625</v>
      </c>
      <c r="O32" s="5">
        <f>G32</f>
        <v>-27.760416666666668</v>
      </c>
      <c r="P32" s="5"/>
      <c r="Q32" s="5"/>
      <c r="R32" s="5">
        <f>J32</f>
        <v>0.875</v>
      </c>
      <c r="S32" t="b">
        <f t="shared" si="2"/>
        <v>1</v>
      </c>
      <c r="T32" t="b">
        <f t="shared" si="3"/>
        <v>1</v>
      </c>
      <c r="U32" t="b">
        <f t="shared" si="4"/>
        <v>0</v>
      </c>
      <c r="V32" t="b">
        <f t="shared" si="5"/>
        <v>0</v>
      </c>
      <c r="W32" t="b">
        <f t="shared" si="6"/>
        <v>0</v>
      </c>
      <c r="X32" t="b">
        <f t="shared" si="7"/>
        <v>1</v>
      </c>
      <c r="Y32" t="b">
        <f t="shared" si="8"/>
        <v>1</v>
      </c>
      <c r="Z32" t="b">
        <f t="shared" si="9"/>
        <v>0</v>
      </c>
      <c r="AA32" s="5">
        <f t="shared" si="10"/>
        <v>-70.51041666666667</v>
      </c>
      <c r="AB32" s="18">
        <f t="shared" si="11"/>
        <v>-0.8295343137254902</v>
      </c>
    </row>
    <row r="33" spans="1:28" ht="15">
      <c r="A33" s="4">
        <v>28</v>
      </c>
      <c r="B33" s="16" t="s">
        <v>35</v>
      </c>
      <c r="C33" s="7"/>
      <c r="D33" s="5"/>
      <c r="E33" s="5"/>
      <c r="F33" s="5"/>
      <c r="G33" s="5"/>
      <c r="H33" s="5">
        <v>-6.5625</v>
      </c>
      <c r="I33" s="5">
        <v>-18.375</v>
      </c>
      <c r="J33" s="5">
        <v>-30.28125</v>
      </c>
      <c r="K33" s="13"/>
      <c r="L33" s="5"/>
      <c r="M33" s="5"/>
      <c r="N33" s="5"/>
      <c r="O33" s="5"/>
      <c r="P33" s="5">
        <f>H33</f>
        <v>-6.5625</v>
      </c>
      <c r="Q33" s="5">
        <f>I33</f>
        <v>-18.375</v>
      </c>
      <c r="R33" s="5">
        <f>J33</f>
        <v>-30.28125</v>
      </c>
      <c r="S33" t="b">
        <f t="shared" si="2"/>
        <v>1</v>
      </c>
      <c r="T33" t="b">
        <f t="shared" si="3"/>
        <v>1</v>
      </c>
      <c r="U33" t="b">
        <f t="shared" si="4"/>
        <v>1</v>
      </c>
      <c r="V33" t="b">
        <f t="shared" si="5"/>
        <v>1</v>
      </c>
      <c r="W33" t="b">
        <f t="shared" si="6"/>
        <v>1</v>
      </c>
      <c r="X33" t="b">
        <f t="shared" si="7"/>
        <v>0</v>
      </c>
      <c r="Y33" t="b">
        <f t="shared" si="8"/>
        <v>0</v>
      </c>
      <c r="Z33" t="b">
        <f t="shared" si="9"/>
        <v>0</v>
      </c>
      <c r="AA33" s="5">
        <f t="shared" si="10"/>
        <v>-55.21875</v>
      </c>
      <c r="AB33" s="18">
        <f t="shared" si="11"/>
        <v>-0.86279296875</v>
      </c>
    </row>
    <row r="34" spans="1:28" ht="15">
      <c r="A34" s="4">
        <v>29</v>
      </c>
      <c r="B34" s="16" t="s">
        <v>23</v>
      </c>
      <c r="C34" s="13"/>
      <c r="D34" s="5">
        <v>3.375</v>
      </c>
      <c r="E34" s="5">
        <v>-20.6875</v>
      </c>
      <c r="F34" s="5">
        <v>-48.90625</v>
      </c>
      <c r="G34" s="5"/>
      <c r="H34" s="5"/>
      <c r="I34" s="5"/>
      <c r="J34" s="5"/>
      <c r="K34" s="5"/>
      <c r="L34" s="5">
        <f aca="true" t="shared" si="14" ref="L34:N35">D34</f>
        <v>3.375</v>
      </c>
      <c r="M34" s="5">
        <f t="shared" si="14"/>
        <v>-20.6875</v>
      </c>
      <c r="N34" s="5">
        <f t="shared" si="14"/>
        <v>-48.90625</v>
      </c>
      <c r="O34" s="5"/>
      <c r="P34" s="5"/>
      <c r="Q34" s="5"/>
      <c r="R34" s="5"/>
      <c r="S34" t="b">
        <f t="shared" si="2"/>
        <v>1</v>
      </c>
      <c r="T34" t="b">
        <f t="shared" si="3"/>
        <v>0</v>
      </c>
      <c r="U34" t="b">
        <f t="shared" si="4"/>
        <v>0</v>
      </c>
      <c r="V34" t="b">
        <f t="shared" si="5"/>
        <v>0</v>
      </c>
      <c r="W34" t="b">
        <f t="shared" si="6"/>
        <v>1</v>
      </c>
      <c r="X34" t="b">
        <f t="shared" si="7"/>
        <v>1</v>
      </c>
      <c r="Y34" t="b">
        <f t="shared" si="8"/>
        <v>1</v>
      </c>
      <c r="Z34" t="b">
        <f t="shared" si="9"/>
        <v>1</v>
      </c>
      <c r="AA34" s="5">
        <f t="shared" si="10"/>
        <v>-66.21875</v>
      </c>
      <c r="AB34" s="18">
        <f t="shared" si="11"/>
        <v>-1.0680443548387097</v>
      </c>
    </row>
    <row r="35" spans="1:28" ht="15">
      <c r="A35" s="4">
        <v>30</v>
      </c>
      <c r="B35" s="16" t="s">
        <v>25</v>
      </c>
      <c r="C35" s="7"/>
      <c r="D35" s="5">
        <v>3.375</v>
      </c>
      <c r="E35" s="5">
        <v>-20.6875</v>
      </c>
      <c r="F35" s="5">
        <v>-48.90625</v>
      </c>
      <c r="G35" s="5"/>
      <c r="H35" s="5"/>
      <c r="I35" s="5"/>
      <c r="J35" s="5"/>
      <c r="K35" s="13"/>
      <c r="L35" s="5">
        <f t="shared" si="14"/>
        <v>3.375</v>
      </c>
      <c r="M35" s="5">
        <f t="shared" si="14"/>
        <v>-20.6875</v>
      </c>
      <c r="N35" s="5">
        <f t="shared" si="14"/>
        <v>-48.90625</v>
      </c>
      <c r="O35" s="5"/>
      <c r="P35" s="5"/>
      <c r="Q35" s="13"/>
      <c r="R35" s="5"/>
      <c r="S35" t="b">
        <f t="shared" si="2"/>
        <v>1</v>
      </c>
      <c r="T35" t="b">
        <f t="shared" si="3"/>
        <v>0</v>
      </c>
      <c r="U35" t="b">
        <f t="shared" si="4"/>
        <v>0</v>
      </c>
      <c r="V35" t="b">
        <f t="shared" si="5"/>
        <v>0</v>
      </c>
      <c r="W35" t="b">
        <f t="shared" si="6"/>
        <v>1</v>
      </c>
      <c r="X35" t="b">
        <f t="shared" si="7"/>
        <v>1</v>
      </c>
      <c r="Y35" t="b">
        <f t="shared" si="8"/>
        <v>1</v>
      </c>
      <c r="Z35" t="b">
        <f t="shared" si="9"/>
        <v>1</v>
      </c>
      <c r="AA35" s="5">
        <f t="shared" si="10"/>
        <v>-66.21875</v>
      </c>
      <c r="AB35" s="18">
        <f t="shared" si="11"/>
        <v>-1.0680443548387097</v>
      </c>
    </row>
    <row r="36" spans="1:28" ht="15">
      <c r="A36" s="4">
        <v>31</v>
      </c>
      <c r="B36" s="16" t="s">
        <v>33</v>
      </c>
      <c r="C36" s="5"/>
      <c r="D36" s="5"/>
      <c r="E36" s="5"/>
      <c r="F36" s="5">
        <v>-7.40625</v>
      </c>
      <c r="G36" s="5"/>
      <c r="H36" s="5">
        <v>-18.5</v>
      </c>
      <c r="I36" s="5">
        <v>-46.09375</v>
      </c>
      <c r="J36" s="5"/>
      <c r="K36" s="5"/>
      <c r="L36" s="5"/>
      <c r="M36" s="5"/>
      <c r="N36" s="5">
        <f>F36</f>
        <v>-7.40625</v>
      </c>
      <c r="O36" s="5"/>
      <c r="P36" s="5">
        <f>H36</f>
        <v>-18.5</v>
      </c>
      <c r="Q36" s="5">
        <f>I36</f>
        <v>-46.09375</v>
      </c>
      <c r="R36" s="5"/>
      <c r="S36" t="b">
        <f t="shared" si="2"/>
        <v>1</v>
      </c>
      <c r="T36" t="b">
        <f t="shared" si="3"/>
        <v>1</v>
      </c>
      <c r="U36" t="b">
        <f t="shared" si="4"/>
        <v>1</v>
      </c>
      <c r="V36" t="b">
        <f t="shared" si="5"/>
        <v>0</v>
      </c>
      <c r="W36" t="b">
        <f t="shared" si="6"/>
        <v>1</v>
      </c>
      <c r="X36" t="b">
        <f t="shared" si="7"/>
        <v>0</v>
      </c>
      <c r="Y36" t="b">
        <f t="shared" si="8"/>
        <v>0</v>
      </c>
      <c r="Z36" t="b">
        <f t="shared" si="9"/>
        <v>1</v>
      </c>
      <c r="AA36" s="5">
        <f t="shared" si="10"/>
        <v>-72</v>
      </c>
      <c r="AB36" s="18">
        <f t="shared" si="11"/>
        <v>-1.125</v>
      </c>
    </row>
  </sheetData>
  <sheetProtection/>
  <mergeCells count="4">
    <mergeCell ref="AB4:AB5"/>
    <mergeCell ref="A4:A5"/>
    <mergeCell ref="B4:B5"/>
    <mergeCell ref="AA4:AA5"/>
  </mergeCells>
  <conditionalFormatting sqref="C6:J36">
    <cfRule type="expression" priority="1" dxfId="0" stopIfTrue="1">
      <formula>S6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Buh231</dc:creator>
  <cp:keywords/>
  <dc:description/>
  <cp:lastModifiedBy>Admin</cp:lastModifiedBy>
  <cp:lastPrinted>2014-05-04T19:21:27Z</cp:lastPrinted>
  <dcterms:created xsi:type="dcterms:W3CDTF">2013-06-24T09:33:55Z</dcterms:created>
  <dcterms:modified xsi:type="dcterms:W3CDTF">2014-06-29T14:02:38Z</dcterms:modified>
  <cp:category/>
  <cp:version/>
  <cp:contentType/>
  <cp:contentStatus/>
</cp:coreProperties>
</file>