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Трн1" sheetId="2" r:id="rId2"/>
    <sheet name="Трн2" sheetId="3" r:id="rId3"/>
    <sheet name="Трн3" sheetId="4" r:id="rId4"/>
    <sheet name="Трн4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<sst xmlns="http://schemas.openxmlformats.org/spreadsheetml/2006/main" count="694" uniqueCount="63">
  <si>
    <t>М</t>
  </si>
  <si>
    <t>Фамилии участников</t>
  </si>
  <si>
    <t>r</t>
  </si>
  <si>
    <t>Бахчаев С.Ю.</t>
  </si>
  <si>
    <t>Обыденов А.Е.</t>
  </si>
  <si>
    <t>Лотошников В.В.</t>
  </si>
  <si>
    <t>Савинов Е.А.</t>
  </si>
  <si>
    <t>Красинская В.Б.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</si>
  <si>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</si>
  <si>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</si>
  <si>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</si>
  <si>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</si>
  <si>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</si>
  <si>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</si>
  <si>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Приведенцев А.Ю.</t>
  </si>
  <si>
    <t>Жук И.В.</t>
  </si>
  <si>
    <t>Аушев П.С.</t>
  </si>
  <si>
    <t>Жевелев С.Н.</t>
  </si>
  <si>
    <t>Черняк Е.В.</t>
  </si>
  <si>
    <t>Стойка после</t>
  </si>
  <si>
    <t>сессии</t>
  </si>
  <si>
    <t>Годовой турнир 2018 по спортивному бриджу (ассорти).</t>
  </si>
  <si>
    <t>Васильев Ю.В.</t>
  </si>
  <si>
    <t>Соболев М.В.</t>
  </si>
  <si>
    <t>Академова В.В.</t>
  </si>
  <si>
    <t>Акмаев В.И.</t>
  </si>
  <si>
    <t>Золотарев С.Я.</t>
  </si>
  <si>
    <t>Балашов К.А.</t>
  </si>
  <si>
    <t>Минкин И.М.</t>
  </si>
  <si>
    <t>Савинова С.В.</t>
  </si>
  <si>
    <t>Хазанов С.Х.</t>
  </si>
  <si>
    <t>Самара, часть вторая (27.03.2018г.- 05.06.2018г.)</t>
  </si>
  <si>
    <t>Меньшикова М.Ю.</t>
  </si>
  <si>
    <t>Коблов И.В.</t>
  </si>
  <si>
    <t>Цаплин А.В.</t>
  </si>
  <si>
    <t>Агапов С.Н.</t>
  </si>
  <si>
    <t>Черняк Г.Р.</t>
  </si>
  <si>
    <t>СУММА мест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</si>
  <si>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</si>
  <si>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</si>
  <si>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</si>
  <si>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</si>
  <si>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</si>
  <si>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</si>
  <si>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</si>
  <si>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</si>
  <si>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</si>
  <si>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</si>
  <si>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СУММА</t>
  </si>
  <si>
    <t>---</t>
  </si>
  <si>
    <t>Турн.1 (место)</t>
  </si>
  <si>
    <t>Турн.2 (место)</t>
  </si>
  <si>
    <t>Турн.3 (место)</t>
  </si>
  <si>
    <t>Турн.4 (место)</t>
  </si>
  <si>
    <t>Самара, часть первая (16.01.2018г.- 20.03.2018г.)</t>
  </si>
  <si>
    <t/>
  </si>
  <si>
    <t>Самара, часть третяя (19.06.2018г.- 21.08.2018г.)</t>
  </si>
  <si>
    <t>Самара, часть четвертая (28.08.2018г.- 30.10.2018г.)</t>
  </si>
  <si>
    <t>Лотошников В.В.(мл.)</t>
  </si>
  <si>
    <t>Келина М.А.</t>
  </si>
  <si>
    <t>Рыскин А.Н.</t>
  </si>
  <si>
    <t>Петрухин К.С.</t>
  </si>
  <si>
    <t>Самара, 16.01.2018г.- 30.10.2018г.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</si>
</sst>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28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i/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double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double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double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54" applyFont="1" applyAlignment="1">
      <alignment horizontal="centerContinuous"/>
      <protection/>
    </xf>
    <xf numFmtId="0" fontId="22" fillId="0" borderId="0" xfId="54" applyFont="1" applyAlignment="1">
      <alignment horizontal="centerContinuous"/>
      <protection/>
    </xf>
    <xf numFmtId="0" fontId="14" fillId="0" borderId="0" xfId="54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4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4">
      <alignment/>
      <protection/>
    </xf>
    <xf numFmtId="0" fontId="22" fillId="0" borderId="0" xfId="54" applyFont="1">
      <alignment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/>
      <protection/>
    </xf>
    <xf numFmtId="0" fontId="14" fillId="0" borderId="0" xfId="54" applyAlignment="1">
      <alignment horizontal="center"/>
      <protection/>
    </xf>
    <xf numFmtId="0" fontId="22" fillId="0" borderId="0" xfId="54" applyFont="1" applyAlignment="1">
      <alignment horizontal="centerContinuous"/>
      <protection/>
    </xf>
    <xf numFmtId="0" fontId="26" fillId="0" borderId="0" xfId="0" applyFont="1" applyAlignment="1">
      <alignment horizontal="left"/>
    </xf>
    <xf numFmtId="0" fontId="22" fillId="0" borderId="0" xfId="54" applyFont="1" applyAlignment="1">
      <alignment horizontal="right"/>
      <protection/>
    </xf>
    <xf numFmtId="0" fontId="14" fillId="0" borderId="0" xfId="53" applyFont="1" applyBorder="1" applyAlignment="1">
      <alignment horizontal="center"/>
      <protection/>
    </xf>
    <xf numFmtId="0" fontId="24" fillId="18" borderId="10" xfId="53" applyFont="1" applyFill="1" applyBorder="1" applyAlignment="1">
      <alignment horizontal="center" vertical="center"/>
      <protection/>
    </xf>
    <xf numFmtId="0" fontId="24" fillId="18" borderId="10" xfId="53" applyFont="1" applyFill="1" applyBorder="1" applyAlignment="1">
      <alignment horizontal="centerContinuous" vertical="center"/>
      <protection/>
    </xf>
    <xf numFmtId="0" fontId="25" fillId="18" borderId="10" xfId="53" applyFont="1" applyFill="1" applyBorder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14" fillId="0" borderId="11" xfId="54" applyBorder="1" applyAlignment="1">
      <alignment horizontal="center"/>
      <protection/>
    </xf>
    <xf numFmtId="0" fontId="22" fillId="0" borderId="12" xfId="54" applyFont="1" applyBorder="1" applyAlignment="1">
      <alignment horizontal="center"/>
      <protection/>
    </xf>
    <xf numFmtId="2" fontId="26" fillId="0" borderId="13" xfId="54" applyNumberFormat="1" applyFont="1" applyBorder="1" applyAlignment="1">
      <alignment horizontal="center"/>
      <protection/>
    </xf>
    <xf numFmtId="0" fontId="14" fillId="0" borderId="14" xfId="54" applyBorder="1" applyAlignment="1">
      <alignment horizontal="center"/>
      <protection/>
    </xf>
    <xf numFmtId="0" fontId="22" fillId="0" borderId="15" xfId="54" applyFont="1" applyBorder="1" applyAlignment="1">
      <alignment horizontal="center"/>
      <protection/>
    </xf>
    <xf numFmtId="2" fontId="26" fillId="0" borderId="16" xfId="54" applyNumberFormat="1" applyFont="1" applyBorder="1" applyAlignment="1">
      <alignment horizontal="center"/>
      <protection/>
    </xf>
    <xf numFmtId="0" fontId="22" fillId="0" borderId="17" xfId="54" applyFont="1" applyFill="1" applyBorder="1" applyAlignment="1">
      <alignment horizontal="center"/>
      <protection/>
    </xf>
    <xf numFmtId="0" fontId="22" fillId="0" borderId="17" xfId="54" applyFont="1" applyBorder="1" applyAlignment="1">
      <alignment horizontal="center"/>
      <protection/>
    </xf>
    <xf numFmtId="2" fontId="0" fillId="0" borderId="11" xfId="54" applyNumberFormat="1" applyFont="1" applyBorder="1" applyAlignment="1">
      <alignment horizontal="center"/>
      <protection/>
    </xf>
    <xf numFmtId="2" fontId="0" fillId="0" borderId="18" xfId="54" applyNumberFormat="1" applyFont="1" applyBorder="1" applyAlignment="1">
      <alignment horizontal="center"/>
      <protection/>
    </xf>
    <xf numFmtId="2" fontId="0" fillId="0" borderId="14" xfId="54" applyNumberFormat="1" applyFont="1" applyBorder="1" applyAlignment="1">
      <alignment horizontal="center"/>
      <protection/>
    </xf>
    <xf numFmtId="2" fontId="0" fillId="0" borderId="19" xfId="54" applyNumberFormat="1" applyFont="1" applyBorder="1" applyAlignment="1">
      <alignment horizontal="center"/>
      <protection/>
    </xf>
    <xf numFmtId="0" fontId="22" fillId="0" borderId="15" xfId="54" applyFont="1" applyFill="1" applyBorder="1" applyAlignment="1">
      <alignment horizontal="center"/>
      <protection/>
    </xf>
    <xf numFmtId="0" fontId="27" fillId="0" borderId="12" xfId="54" applyNumberFormat="1" applyFont="1" applyBorder="1" applyAlignment="1">
      <alignment horizontal="center"/>
      <protection/>
    </xf>
    <xf numFmtId="0" fontId="27" fillId="0" borderId="15" xfId="54" applyNumberFormat="1" applyFont="1" applyBorder="1" applyAlignment="1">
      <alignment horizontal="center"/>
      <protection/>
    </xf>
    <xf numFmtId="0" fontId="27" fillId="0" borderId="20" xfId="54" applyNumberFormat="1" applyFont="1" applyBorder="1" applyAlignment="1">
      <alignment horizontal="center"/>
      <protection/>
    </xf>
    <xf numFmtId="0" fontId="14" fillId="0" borderId="21" xfId="54" applyBorder="1" applyAlignment="1">
      <alignment horizontal="center"/>
      <protection/>
    </xf>
    <xf numFmtId="0" fontId="22" fillId="0" borderId="22" xfId="54" applyFont="1" applyBorder="1" applyAlignment="1">
      <alignment horizontal="center"/>
      <protection/>
    </xf>
    <xf numFmtId="0" fontId="27" fillId="0" borderId="23" xfId="54" applyNumberFormat="1" applyFont="1" applyBorder="1" applyAlignment="1">
      <alignment horizontal="center"/>
      <protection/>
    </xf>
    <xf numFmtId="0" fontId="22" fillId="0" borderId="24" xfId="54" applyFont="1" applyBorder="1" applyAlignment="1">
      <alignment horizontal="center"/>
      <protection/>
    </xf>
    <xf numFmtId="0" fontId="25" fillId="18" borderId="10" xfId="53" applyFont="1" applyFill="1" applyBorder="1" applyAlignment="1">
      <alignment horizontal="center" vertical="center" wrapText="1"/>
      <protection/>
    </xf>
    <xf numFmtId="0" fontId="14" fillId="0" borderId="25" xfId="53" applyFont="1" applyBorder="1" applyAlignment="1">
      <alignment horizontal="right"/>
      <protection/>
    </xf>
    <xf numFmtId="0" fontId="27" fillId="0" borderId="18" xfId="54" applyNumberFormat="1" applyFont="1" applyBorder="1" applyAlignment="1">
      <alignment horizontal="center"/>
      <protection/>
    </xf>
    <xf numFmtId="2" fontId="0" fillId="0" borderId="26" xfId="54" applyNumberFormat="1" applyFont="1" applyBorder="1" applyAlignment="1">
      <alignment horizontal="center"/>
      <protection/>
    </xf>
    <xf numFmtId="0" fontId="27" fillId="0" borderId="19" xfId="54" applyNumberFormat="1" applyFont="1" applyBorder="1" applyAlignment="1">
      <alignment horizontal="center"/>
      <protection/>
    </xf>
    <xf numFmtId="2" fontId="0" fillId="0" borderId="27" xfId="54" applyNumberFormat="1" applyFont="1" applyBorder="1" applyAlignment="1">
      <alignment horizontal="center"/>
      <protection/>
    </xf>
    <xf numFmtId="1" fontId="0" fillId="0" borderId="18" xfId="54" applyNumberFormat="1" applyFont="1" applyBorder="1" applyAlignment="1">
      <alignment horizontal="center"/>
      <protection/>
    </xf>
    <xf numFmtId="1" fontId="0" fillId="0" borderId="14" xfId="54" applyNumberFormat="1" applyFont="1" applyBorder="1" applyAlignment="1">
      <alignment horizontal="center"/>
      <protection/>
    </xf>
    <xf numFmtId="1" fontId="0" fillId="0" borderId="19" xfId="54" applyNumberFormat="1" applyFont="1" applyBorder="1" applyAlignment="1">
      <alignment horizontal="center"/>
      <protection/>
    </xf>
    <xf numFmtId="1" fontId="0" fillId="0" borderId="28" xfId="54" applyNumberFormat="1" applyFont="1" applyBorder="1" applyAlignment="1">
      <alignment horizontal="center"/>
      <protection/>
    </xf>
    <xf numFmtId="1" fontId="0" fillId="0" borderId="29" xfId="54" applyNumberFormat="1" applyFont="1" applyBorder="1" applyAlignment="1">
      <alignment horizontal="center"/>
      <protection/>
    </xf>
    <xf numFmtId="1" fontId="0" fillId="0" borderId="30" xfId="54" applyNumberFormat="1" applyFont="1" applyBorder="1" applyAlignment="1">
      <alignment horizontal="center"/>
      <protection/>
    </xf>
    <xf numFmtId="1" fontId="0" fillId="0" borderId="31" xfId="54" applyNumberFormat="1" applyFont="1" applyBorder="1" applyAlignment="1">
      <alignment horizontal="center"/>
      <protection/>
    </xf>
    <xf numFmtId="1" fontId="0" fillId="0" borderId="32" xfId="54" applyNumberFormat="1" applyFont="1" applyBorder="1" applyAlignment="1">
      <alignment horizontal="center"/>
      <protection/>
    </xf>
    <xf numFmtId="1" fontId="26" fillId="0" borderId="13" xfId="54" applyNumberFormat="1" applyFont="1" applyBorder="1" applyAlignment="1">
      <alignment horizontal="center"/>
      <protection/>
    </xf>
    <xf numFmtId="1" fontId="26" fillId="0" borderId="16" xfId="54" applyNumberFormat="1" applyFont="1" applyBorder="1" applyAlignment="1">
      <alignment horizontal="center"/>
      <protection/>
    </xf>
    <xf numFmtId="1" fontId="26" fillId="0" borderId="33" xfId="54" applyNumberFormat="1" applyFont="1" applyBorder="1" applyAlignment="1">
      <alignment horizontal="center"/>
      <protection/>
    </xf>
    <xf numFmtId="1" fontId="26" fillId="0" borderId="34" xfId="54" applyNumberFormat="1" applyFont="1" applyBorder="1" applyAlignment="1">
      <alignment horizontal="center"/>
      <protection/>
    </xf>
    <xf numFmtId="1" fontId="26" fillId="0" borderId="35" xfId="54" applyNumberFormat="1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2" fontId="22" fillId="0" borderId="0" xfId="54" applyNumberFormat="1" applyFont="1">
      <alignment/>
      <protection/>
    </xf>
    <xf numFmtId="0" fontId="27" fillId="0" borderId="36" xfId="54" applyNumberFormat="1" applyFont="1" applyBorder="1" applyAlignment="1">
      <alignment horizontal="center"/>
      <protection/>
    </xf>
    <xf numFmtId="0" fontId="22" fillId="0" borderId="37" xfId="54" applyFont="1" applyBorder="1" applyAlignment="1">
      <alignment horizontal="center"/>
      <protection/>
    </xf>
    <xf numFmtId="0" fontId="27" fillId="0" borderId="38" xfId="54" applyNumberFormat="1" applyFont="1" applyBorder="1" applyAlignment="1">
      <alignment horizontal="center"/>
      <protection/>
    </xf>
    <xf numFmtId="1" fontId="0" fillId="0" borderId="11" xfId="54" applyNumberFormat="1" applyFont="1" applyBorder="1" applyAlignment="1">
      <alignment horizontal="center"/>
      <protection/>
    </xf>
    <xf numFmtId="0" fontId="14" fillId="0" borderId="31" xfId="54" applyBorder="1" applyAlignment="1">
      <alignment horizontal="center"/>
      <protection/>
    </xf>
    <xf numFmtId="0" fontId="22" fillId="0" borderId="39" xfId="54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Матч" xfId="62"/>
    <cellStyle name="Тысячи_Матч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4.375" style="11" customWidth="1"/>
    <col min="2" max="2" width="23.75390625" style="8" bestFit="1" customWidth="1"/>
    <col min="3" max="3" width="6.75390625" style="7" customWidth="1"/>
    <col min="4" max="7" width="7.125" style="7" customWidth="1"/>
    <col min="8" max="8" width="9.125" style="7" customWidth="1"/>
    <col min="9" max="16384" width="10.00390625" style="7" customWidth="1"/>
  </cols>
  <sheetData>
    <row r="1" spans="1:8" s="5" customFormat="1" ht="12.75">
      <c r="A1" s="1" t="s">
        <v>21</v>
      </c>
      <c r="B1" s="2"/>
      <c r="C1" s="3"/>
      <c r="D1" s="4"/>
      <c r="E1" s="3"/>
      <c r="F1" s="3"/>
      <c r="G1" s="3"/>
      <c r="H1" s="3"/>
    </row>
    <row r="2" spans="1:8" s="5" customFormat="1" ht="12.75">
      <c r="A2" s="1" t="s">
        <v>62</v>
      </c>
      <c r="B2" s="2"/>
      <c r="C2" s="3"/>
      <c r="D2" s="4"/>
      <c r="E2" s="3"/>
      <c r="F2" s="3"/>
      <c r="G2" s="3"/>
      <c r="H2" s="3"/>
    </row>
    <row r="3" s="6" customFormat="1" ht="12.75">
      <c r="A3" s="19"/>
    </row>
    <row r="4" spans="1:8" s="9" customFormat="1" ht="22.5" customHeight="1">
      <c r="A4" s="16" t="s">
        <v>0</v>
      </c>
      <c r="B4" s="17" t="s">
        <v>1</v>
      </c>
      <c r="C4" s="18" t="s">
        <v>2</v>
      </c>
      <c r="D4" s="40" t="s">
        <v>50</v>
      </c>
      <c r="E4" s="40" t="s">
        <v>51</v>
      </c>
      <c r="F4" s="40" t="s">
        <v>52</v>
      </c>
      <c r="G4" s="40" t="s">
        <v>53</v>
      </c>
      <c r="H4" s="40" t="s">
        <v>37</v>
      </c>
    </row>
    <row r="5" spans="1:8" ht="12.75">
      <c r="A5" s="20">
        <f>IF(B5="","",IF(H5=H4,"=",ROW()-4))</f>
        <v>1</v>
      </c>
      <c r="B5" s="21" t="s">
        <v>15</v>
      </c>
      <c r="C5" s="33">
        <v>1</v>
      </c>
      <c r="D5" s="65">
        <f>IF($B5="","",IF(SUMIF(Трн1!$B:$B,$B5,Трн1!$A:$A)=0,"---",SUMIF(Трн1!$B:$B,$B5,Трн1!$A:$A)))</f>
        <v>1</v>
      </c>
      <c r="E5" s="46">
        <f>IF($B5="","",IF(SUMIF(Трн2!$B:$B,$B5,Трн2!$A:$A)=0,"---",SUMIF(Трн2!$B:$B,$B5,Трн2!$A:$A)))</f>
        <v>7</v>
      </c>
      <c r="F5" s="46">
        <f>IF($B5="","",IF(SUMIF(Трн3!$B:$B,$B5,Трн3!$A:$A)=0,"---",SUMIF(Трн3!$B:$B,$B5,Трн3!$A:$A)))</f>
        <v>9</v>
      </c>
      <c r="G5" s="46">
        <f>IF($B5="","",IF(SUMIF(Трн4!$B:$B,$B5,Трн4!$A:$A)=0,"---",SUMIF(Трн4!$B:$B,$B5,Трн4!$A:$A)))</f>
        <v>2</v>
      </c>
      <c r="H5" s="54">
        <f aca="true" t="shared" si="0" ref="H5:H25">IF(B5="","",SUM(D5:G5))</f>
        <v>19</v>
      </c>
    </row>
    <row r="6" spans="1:8" ht="12.75">
      <c r="A6" s="23">
        <v>2</v>
      </c>
      <c r="B6" s="24" t="s">
        <v>8</v>
      </c>
      <c r="C6" s="34">
        <v>2</v>
      </c>
      <c r="D6" s="47">
        <f>IF($B6="","",IF(SUMIF(Трн1!$B:$B,$B6,Трн1!$A:$A)=0,"---",SUMIF(Трн1!$B:$B,$B6,Трн1!$A:$A)))</f>
        <v>4</v>
      </c>
      <c r="E6" s="48">
        <f>IF($B6="","",IF(SUMIF(Трн2!$B:$B,$B6,Трн2!$A:$A)=0,"---",SUMIF(Трн2!$B:$B,$B6,Трн2!$A:$A)))</f>
        <v>4</v>
      </c>
      <c r="F6" s="48">
        <f>IF($B6="","",IF(SUMIF(Трн3!$B:$B,$B6,Трн3!$A:$A)=0,"---",SUMIF(Трн3!$B:$B,$B6,Трн3!$A:$A)))</f>
        <v>1</v>
      </c>
      <c r="G6" s="48">
        <f>IF($B6="","",IF(SUMIF(Трн4!$B:$B,$B6,Трн4!$A:$A)=0,"---",SUMIF(Трн4!$B:$B,$B6,Трн4!$A:$A)))</f>
        <v>11</v>
      </c>
      <c r="H6" s="55">
        <f t="shared" si="0"/>
        <v>20</v>
      </c>
    </row>
    <row r="7" spans="1:8" ht="12.75">
      <c r="A7" s="23">
        <f aca="true" t="shared" si="1" ref="A7:A25">IF(B7="","",IF(H7=H6,"=",ROW()-4))</f>
        <v>3</v>
      </c>
      <c r="B7" s="24" t="s">
        <v>5</v>
      </c>
      <c r="C7" s="34">
        <v>1</v>
      </c>
      <c r="D7" s="47">
        <f>IF($B7="","",IF(SUMIF(Трн1!$B:$B,$B7,Трн1!$A:$A)=0,"---",SUMIF(Трн1!$B:$B,$B7,Трн1!$A:$A)))</f>
        <v>15</v>
      </c>
      <c r="E7" s="48">
        <f>IF($B7="","",IF(SUMIF(Трн2!$B:$B,$B7,Трн2!$A:$A)=0,"---",SUMIF(Трн2!$B:$B,$B7,Трн2!$A:$A)))</f>
        <v>3</v>
      </c>
      <c r="F7" s="48">
        <f>IF($B7="","",IF(SUMIF(Трн3!$B:$B,$B7,Трн3!$A:$A)=0,"---",SUMIF(Трн3!$B:$B,$B7,Трн3!$A:$A)))</f>
        <v>2</v>
      </c>
      <c r="G7" s="48">
        <f>IF($B7="","",IF(SUMIF(Трн4!$B:$B,$B7,Трн4!$A:$A)=0,"---",SUMIF(Трн4!$B:$B,$B7,Трн4!$A:$A)))</f>
        <v>1</v>
      </c>
      <c r="H7" s="55">
        <f t="shared" si="0"/>
        <v>21</v>
      </c>
    </row>
    <row r="8" spans="1:8" ht="12.75">
      <c r="A8" s="23">
        <f>IF(B8="","",IF(H8=H7,"=",ROW()-4))</f>
        <v>4</v>
      </c>
      <c r="B8" s="24" t="s">
        <v>13</v>
      </c>
      <c r="C8" s="34">
        <v>-2</v>
      </c>
      <c r="D8" s="47">
        <f>IF($B8="","",IF(SUMIF(Трн1!$B:$B,$B8,Трн1!$A:$A)=0,"---",SUMIF(Трн1!$B:$B,$B8,Трн1!$A:$A)))</f>
        <v>2</v>
      </c>
      <c r="E8" s="48">
        <f>IF($B8="","",IF(SUMIF(Трн2!$B:$B,$B8,Трн2!$A:$A)=0,"---",SUMIF(Трн2!$B:$B,$B8,Трн2!$A:$A)))</f>
        <v>2</v>
      </c>
      <c r="F8" s="48">
        <f>IF($B8="","",IF(SUMIF(Трн3!$B:$B,$B8,Трн3!$A:$A)=0,"---",SUMIF(Трн3!$B:$B,$B8,Трн3!$A:$A)))</f>
        <v>18</v>
      </c>
      <c r="G8" s="48">
        <f>IF($B8="","",IF(SUMIF(Трн4!$B:$B,$B8,Трн4!$A:$A)=0,"---",SUMIF(Трн4!$B:$B,$B8,Трн4!$A:$A)))</f>
        <v>3</v>
      </c>
      <c r="H8" s="55">
        <f>IF(B8="","",SUM(D8:G8))</f>
        <v>25</v>
      </c>
    </row>
    <row r="9" spans="1:8" ht="12.75">
      <c r="A9" s="23">
        <f aca="true" t="shared" si="2" ref="A9:A25">IF(B9="","",IF(H9=H8,"=",ROW()-4))</f>
        <v>5</v>
      </c>
      <c r="B9" s="24" t="s">
        <v>22</v>
      </c>
      <c r="C9" s="34">
        <v>-0.5</v>
      </c>
      <c r="D9" s="47">
        <f>IF($B9="","",IF(SUMIF(Трн1!$B:$B,$B9,Трн1!$A:$A)=0,"---",SUMIF(Трн1!$B:$B,$B9,Трн1!$A:$A)))</f>
        <v>7</v>
      </c>
      <c r="E9" s="48">
        <f>IF($B9="","",IF(SUMIF(Трн2!$B:$B,$B9,Трн2!$A:$A)=0,"---",SUMIF(Трн2!$B:$B,$B9,Трн2!$A:$A)))</f>
        <v>10</v>
      </c>
      <c r="F9" s="48">
        <f>IF($B9="","",IF(SUMIF(Трн3!$B:$B,$B9,Трн3!$A:$A)=0,"---",SUMIF(Трн3!$B:$B,$B9,Трн3!$A:$A)))</f>
        <v>5</v>
      </c>
      <c r="G9" s="48">
        <f>IF($B9="","",IF(SUMIF(Трн4!$B:$B,$B9,Трн4!$A:$A)=0,"---",SUMIF(Трн4!$B:$B,$B9,Трн4!$A:$A)))</f>
        <v>4</v>
      </c>
      <c r="H9" s="55">
        <f>IF(B9="","",SUM(D9:G9))</f>
        <v>26</v>
      </c>
    </row>
    <row r="10" spans="1:8" ht="12.75">
      <c r="A10" s="23">
        <f t="shared" si="2"/>
        <v>6</v>
      </c>
      <c r="B10" s="24" t="s">
        <v>3</v>
      </c>
      <c r="C10" s="34">
        <v>0</v>
      </c>
      <c r="D10" s="47">
        <f>IF($B10="","",IF(SUMIF(Трн1!$B:$B,$B10,Трн1!$A:$A)=0,"---",SUMIF(Трн1!$B:$B,$B10,Трн1!$A:$A)))</f>
        <v>8</v>
      </c>
      <c r="E10" s="48">
        <f>IF($B10="","",IF(SUMIF(Трн2!$B:$B,$B10,Трн2!$A:$A)=0,"---",SUMIF(Трн2!$B:$B,$B10,Трн2!$A:$A)))</f>
        <v>11</v>
      </c>
      <c r="F10" s="48">
        <f>IF($B10="","",IF(SUMIF(Трн3!$B:$B,$B10,Трн3!$A:$A)=0,"---",SUMIF(Трн3!$B:$B,$B10,Трн3!$A:$A)))</f>
        <v>8</v>
      </c>
      <c r="G10" s="48">
        <f>IF($B10="","",IF(SUMIF(Трн4!$B:$B,$B10,Трн4!$A:$A)=0,"---",SUMIF(Трн4!$B:$B,$B10,Трн4!$A:$A)))</f>
        <v>6</v>
      </c>
      <c r="H10" s="55">
        <f t="shared" si="0"/>
        <v>33</v>
      </c>
    </row>
    <row r="11" spans="1:8" ht="12.75">
      <c r="A11" s="23">
        <f t="shared" si="2"/>
        <v>7</v>
      </c>
      <c r="B11" s="24" t="s">
        <v>16</v>
      </c>
      <c r="C11" s="34">
        <v>1</v>
      </c>
      <c r="D11" s="47">
        <f>IF($B11="","",IF(SUMIF(Трн1!$B:$B,$B11,Трн1!$A:$A)=0,"---",SUMIF(Трн1!$B:$B,$B11,Трн1!$A:$A)))</f>
        <v>10</v>
      </c>
      <c r="E11" s="48">
        <f>IF($B11="","",IF(SUMIF(Трн2!$B:$B,$B11,Трн2!$A:$A)=0,"---",SUMIF(Трн2!$B:$B,$B11,Трн2!$A:$A)))</f>
        <v>8</v>
      </c>
      <c r="F11" s="48">
        <f>IF($B11="","",IF(SUMIF(Трн3!$B:$B,$B11,Трн3!$A:$A)=0,"---",SUMIF(Трн3!$B:$B,$B11,Трн3!$A:$A)))</f>
        <v>4</v>
      </c>
      <c r="G11" s="48">
        <f>IF($B11="","",IF(SUMIF(Трн4!$B:$B,$B11,Трн4!$A:$A)=0,"---",SUMIF(Трн4!$B:$B,$B11,Трн4!$A:$A)))</f>
        <v>14</v>
      </c>
      <c r="H11" s="55">
        <f t="shared" si="0"/>
        <v>36</v>
      </c>
    </row>
    <row r="12" spans="1:8" ht="12.75">
      <c r="A12" s="23">
        <f t="shared" si="2"/>
        <v>8</v>
      </c>
      <c r="B12" s="32" t="s">
        <v>17</v>
      </c>
      <c r="C12" s="34">
        <v>1</v>
      </c>
      <c r="D12" s="47">
        <f>IF($B12="","",IF(SUMIF(Трн1!$B:$B,$B12,Трн1!$A:$A)=0,"---",SUMIF(Трн1!$B:$B,$B12,Трн1!$A:$A)))</f>
        <v>13</v>
      </c>
      <c r="E12" s="48">
        <f>IF($B12="","",IF(SUMIF(Трн2!$B:$B,$B12,Трн2!$A:$A)=0,"---",SUMIF(Трн2!$B:$B,$B12,Трн2!$A:$A)))</f>
        <v>9</v>
      </c>
      <c r="F12" s="48">
        <f>IF($B12="","",IF(SUMIF(Трн3!$B:$B,$B12,Трн3!$A:$A)=0,"---",SUMIF(Трн3!$B:$B,$B12,Трн3!$A:$A)))</f>
        <v>6</v>
      </c>
      <c r="G12" s="48">
        <f>IF($B12="","",IF(SUMIF(Трн4!$B:$B,$B12,Трн4!$A:$A)=0,"---",SUMIF(Трн4!$B:$B,$B12,Трн4!$A:$A)))</f>
        <v>9</v>
      </c>
      <c r="H12" s="55">
        <f t="shared" si="0"/>
        <v>37</v>
      </c>
    </row>
    <row r="13" spans="1:8" ht="12.75">
      <c r="A13" s="23">
        <f t="shared" si="2"/>
        <v>9</v>
      </c>
      <c r="B13" s="24" t="s">
        <v>24</v>
      </c>
      <c r="C13" s="34">
        <v>0</v>
      </c>
      <c r="D13" s="47">
        <f>IF($B13="","",IF(SUMIF(Трн1!$B:$B,$B13,Трн1!$A:$A)=0,"---",SUMIF(Трн1!$B:$B,$B13,Трн1!$A:$A)))</f>
        <v>5</v>
      </c>
      <c r="E13" s="48">
        <f>IF($B13="","",IF(SUMIF(Трн2!$B:$B,$B13,Трн2!$A:$A)=0,"---",SUMIF(Трн2!$B:$B,$B13,Трн2!$A:$A)))</f>
        <v>12</v>
      </c>
      <c r="F13" s="48">
        <f>IF($B13="","",IF(SUMIF(Трн3!$B:$B,$B13,Трн3!$A:$A)=0,"---",SUMIF(Трн3!$B:$B,$B13,Трн3!$A:$A)))</f>
        <v>13</v>
      </c>
      <c r="G13" s="48">
        <f>IF($B13="","",IF(SUMIF(Трн4!$B:$B,$B13,Трн4!$A:$A)=0,"---",SUMIF(Трн4!$B:$B,$B13,Трн4!$A:$A)))</f>
        <v>8</v>
      </c>
      <c r="H13" s="55">
        <f t="shared" si="0"/>
        <v>38</v>
      </c>
    </row>
    <row r="14" spans="1:8" ht="12.75">
      <c r="A14" s="23">
        <f t="shared" si="2"/>
        <v>10</v>
      </c>
      <c r="B14" s="24" t="s">
        <v>18</v>
      </c>
      <c r="C14" s="34">
        <v>0</v>
      </c>
      <c r="D14" s="47">
        <f>IF($B14="","",IF(SUMIF(Трн1!$B:$B,$B14,Трн1!$A:$A)=0,"---",SUMIF(Трн1!$B:$B,$B14,Трн1!$A:$A)))</f>
        <v>14</v>
      </c>
      <c r="E14" s="48">
        <f>IF($B14="","",IF(SUMIF(Трн2!$B:$B,$B14,Трн2!$A:$A)=0,"---",SUMIF(Трн2!$B:$B,$B14,Трн2!$A:$A)))</f>
        <v>5</v>
      </c>
      <c r="F14" s="48">
        <f>IF($B14="","",IF(SUMIF(Трн3!$B:$B,$B14,Трн3!$A:$A)=0,"---",SUMIF(Трн3!$B:$B,$B14,Трн3!$A:$A)))</f>
        <v>7</v>
      </c>
      <c r="G14" s="48">
        <f>IF($B14="","",IF(SUMIF(Трн4!$B:$B,$B14,Трн4!$A:$A)=0,"---",SUMIF(Трн4!$B:$B,$B14,Трн4!$A:$A)))</f>
        <v>13</v>
      </c>
      <c r="H14" s="55">
        <f t="shared" si="0"/>
        <v>39</v>
      </c>
    </row>
    <row r="15" spans="1:8" ht="12.75">
      <c r="A15" s="23">
        <v>11</v>
      </c>
      <c r="B15" s="24" t="s">
        <v>14</v>
      </c>
      <c r="C15" s="34">
        <v>0</v>
      </c>
      <c r="D15" s="47">
        <f>IF($B15="","",IF(SUMIF(Трн1!$B:$B,$B15,Трн1!$A:$A)=0,"---",SUMIF(Трн1!$B:$B,$B15,Трн1!$A:$A)))</f>
        <v>6</v>
      </c>
      <c r="E15" s="48">
        <f>IF($B15="","",IF(SUMIF(Трн2!$B:$B,$B15,Трн2!$A:$A)=0,"---",SUMIF(Трн2!$B:$B,$B15,Трн2!$A:$A)))</f>
        <v>1</v>
      </c>
      <c r="F15" s="48">
        <f>IF($B15="","",IF(SUMIF(Трн3!$B:$B,$B15,Трн3!$A:$A)=0,"---",SUMIF(Трн3!$B:$B,$B15,Трн3!$A:$A)))</f>
        <v>22</v>
      </c>
      <c r="G15" s="48">
        <f>IF($B15="","",IF(SUMIF(Трн4!$B:$B,$B15,Трн4!$A:$A)=0,"---",SUMIF(Трн4!$B:$B,$B15,Трн4!$A:$A)))</f>
        <v>10</v>
      </c>
      <c r="H15" s="55">
        <f t="shared" si="0"/>
        <v>39</v>
      </c>
    </row>
    <row r="16" spans="1:8" ht="12.75">
      <c r="A16" s="23">
        <f t="shared" si="2"/>
        <v>12</v>
      </c>
      <c r="B16" s="24" t="s">
        <v>23</v>
      </c>
      <c r="C16" s="34">
        <v>-0.5</v>
      </c>
      <c r="D16" s="47">
        <f>IF($B16="","",IF(SUMIF(Трн1!$B:$B,$B16,Трн1!$A:$A)=0,"---",SUMIF(Трн1!$B:$B,$B16,Трн1!$A:$A)))</f>
        <v>3</v>
      </c>
      <c r="E16" s="48">
        <f>IF($B16="","",IF(SUMIF(Трн2!$B:$B,$B16,Трн2!$A:$A)=0,"---",SUMIF(Трн2!$B:$B,$B16,Трн2!$A:$A)))</f>
        <v>15</v>
      </c>
      <c r="F16" s="48">
        <f>IF($B16="","",IF(SUMIF(Трн3!$B:$B,$B16,Трн3!$A:$A)=0,"---",SUMIF(Трн3!$B:$B,$B16,Трн3!$A:$A)))</f>
        <v>10</v>
      </c>
      <c r="G16" s="48">
        <f>IF($B16="","",IF(SUMIF(Трн4!$B:$B,$B16,Трн4!$A:$A)=0,"---",SUMIF(Трн4!$B:$B,$B16,Трн4!$A:$A)))</f>
        <v>17</v>
      </c>
      <c r="H16" s="55">
        <f t="shared" si="0"/>
        <v>45</v>
      </c>
    </row>
    <row r="17" spans="1:8" ht="12.75">
      <c r="A17" s="23">
        <f t="shared" si="2"/>
        <v>13</v>
      </c>
      <c r="B17" s="24" t="s">
        <v>6</v>
      </c>
      <c r="C17" s="34">
        <v>2</v>
      </c>
      <c r="D17" s="47">
        <f>IF($B17="","",IF(SUMIF(Трн1!$B:$B,$B17,Трн1!$A:$A)=0,"---",SUMIF(Трн1!$B:$B,$B17,Трн1!$A:$A)))</f>
        <v>16</v>
      </c>
      <c r="E17" s="48">
        <f>IF($B17="","",IF(SUMIF(Трн2!$B:$B,$B17,Трн2!$A:$A)=0,"---",SUMIF(Трн2!$B:$B,$B17,Трн2!$A:$A)))</f>
        <v>6</v>
      </c>
      <c r="F17" s="48">
        <f>IF($B17="","",IF(SUMIF(Трн3!$B:$B,$B17,Трн3!$A:$A)=0,"---",SUMIF(Трн3!$B:$B,$B17,Трн3!$A:$A)))</f>
        <v>11</v>
      </c>
      <c r="G17" s="48">
        <f>IF($B17="","",IF(SUMIF(Трн4!$B:$B,$B17,Трн4!$A:$A)=0,"---",SUMIF(Трн4!$B:$B,$B17,Трн4!$A:$A)))</f>
        <v>21</v>
      </c>
      <c r="H17" s="55">
        <f t="shared" si="0"/>
        <v>54</v>
      </c>
    </row>
    <row r="18" spans="1:8" ht="12.75">
      <c r="A18" s="23">
        <f t="shared" si="2"/>
        <v>14</v>
      </c>
      <c r="B18" s="24" t="s">
        <v>7</v>
      </c>
      <c r="C18" s="34">
        <v>2</v>
      </c>
      <c r="D18" s="47">
        <f>IF($B18="","",IF(SUMIF(Трн1!$B:$B,$B18,Трн1!$A:$A)=0,"---",SUMIF(Трн1!$B:$B,$B18,Трн1!$A:$A)))</f>
        <v>18</v>
      </c>
      <c r="E18" s="48">
        <f>IF($B18="","",IF(SUMIF(Трн2!$B:$B,$B18,Трн2!$A:$A)=0,"---",SUMIF(Трн2!$B:$B,$B18,Трн2!$A:$A)))</f>
        <v>19</v>
      </c>
      <c r="F18" s="48">
        <f>IF($B18="","",IF(SUMIF(Трн3!$B:$B,$B18,Трн3!$A:$A)=0,"---",SUMIF(Трн3!$B:$B,$B18,Трн3!$A:$A)))</f>
        <v>3</v>
      </c>
      <c r="G18" s="48">
        <f>IF($B18="","",IF(SUMIF(Трн4!$B:$B,$B18,Трн4!$A:$A)=0,"---",SUMIF(Трн4!$B:$B,$B18,Трн4!$A:$A)))</f>
        <v>16</v>
      </c>
      <c r="H18" s="55">
        <f t="shared" si="0"/>
        <v>56</v>
      </c>
    </row>
    <row r="19" spans="1:8" ht="12.75">
      <c r="A19" s="23">
        <f t="shared" si="2"/>
        <v>15</v>
      </c>
      <c r="B19" s="24" t="s">
        <v>12</v>
      </c>
      <c r="C19" s="34">
        <v>2</v>
      </c>
      <c r="D19" s="47">
        <f>IF($B19="","",IF(SUMIF(Трн1!$B:$B,$B19,Трн1!$A:$A)=0,"---",SUMIF(Трн1!$B:$B,$B19,Трн1!$A:$A)))</f>
        <v>19</v>
      </c>
      <c r="E19" s="48">
        <f>IF($B19="","",IF(SUMIF(Трн2!$B:$B,$B19,Трн2!$A:$A)=0,"---",SUMIF(Трн2!$B:$B,$B19,Трн2!$A:$A)))</f>
        <v>14</v>
      </c>
      <c r="F19" s="48">
        <f>IF($B19="","",IF(SUMIF(Трн3!$B:$B,$B19,Трн3!$A:$A)=0,"---",SUMIF(Трн3!$B:$B,$B19,Трн3!$A:$A)))</f>
        <v>12</v>
      </c>
      <c r="G19" s="48">
        <f>IF($B19="","",IF(SUMIF(Трн4!$B:$B,$B19,Трн4!$A:$A)=0,"---",SUMIF(Трн4!$B:$B,$B19,Трн4!$A:$A)))</f>
        <v>12</v>
      </c>
      <c r="H19" s="55">
        <f t="shared" si="0"/>
        <v>57</v>
      </c>
    </row>
    <row r="20" spans="1:8" ht="12.75">
      <c r="A20" s="23">
        <f t="shared" si="2"/>
        <v>16</v>
      </c>
      <c r="B20" s="24" t="s">
        <v>9</v>
      </c>
      <c r="C20" s="34">
        <v>1</v>
      </c>
      <c r="D20" s="47">
        <f>IF($B20="","",IF(SUMIF(Трн1!$B:$B,$B20,Трн1!$A:$A)=0,"---",SUMIF(Трн1!$B:$B,$B20,Трн1!$A:$A)))</f>
        <v>11</v>
      </c>
      <c r="E20" s="48">
        <f>IF($B20="","",IF(SUMIF(Трн2!$B:$B,$B20,Трн2!$A:$A)=0,"---",SUMIF(Трн2!$B:$B,$B20,Трн2!$A:$A)))</f>
        <v>17</v>
      </c>
      <c r="F20" s="48">
        <f>IF($B20="","",IF(SUMIF(Трн3!$B:$B,$B20,Трн3!$A:$A)=0,"---",SUMIF(Трн3!$B:$B,$B20,Трн3!$A:$A)))</f>
        <v>15</v>
      </c>
      <c r="G20" s="48">
        <f>IF($B20="","",IF(SUMIF(Трн4!$B:$B,$B20,Трн4!$A:$A)=0,"---",SUMIF(Трн4!$B:$B,$B20,Трн4!$A:$A)))</f>
        <v>18</v>
      </c>
      <c r="H20" s="55">
        <f t="shared" si="0"/>
        <v>61</v>
      </c>
    </row>
    <row r="21" spans="1:8" ht="12.75">
      <c r="A21" s="23" t="str">
        <f t="shared" si="2"/>
        <v>=</v>
      </c>
      <c r="B21" s="27" t="s">
        <v>10</v>
      </c>
      <c r="C21" s="34">
        <v>1</v>
      </c>
      <c r="D21" s="47">
        <f>IF($B21="","",IF(SUMIF(Трн1!$B:$B,$B21,Трн1!$A:$A)=0,"---",SUMIF(Трн1!$B:$B,$B21,Трн1!$A:$A)))</f>
        <v>11</v>
      </c>
      <c r="E21" s="48">
        <f>IF($B21="","",IF(SUMIF(Трн2!$B:$B,$B21,Трн2!$A:$A)=0,"---",SUMIF(Трн2!$B:$B,$B21,Трн2!$A:$A)))</f>
        <v>17</v>
      </c>
      <c r="F21" s="48">
        <f>IF($B21="","",IF(SUMIF(Трн3!$B:$B,$B21,Трн3!$A:$A)=0,"---",SUMIF(Трн3!$B:$B,$B21,Трн3!$A:$A)))</f>
        <v>15</v>
      </c>
      <c r="G21" s="48">
        <f>IF($B21="","",IF(SUMIF(Трн4!$B:$B,$B21,Трн4!$A:$A)=0,"---",SUMIF(Трн4!$B:$B,$B21,Трн4!$A:$A)))</f>
        <v>18</v>
      </c>
      <c r="H21" s="55">
        <f t="shared" si="0"/>
        <v>61</v>
      </c>
    </row>
    <row r="22" spans="1:8" ht="12.75">
      <c r="A22" s="23">
        <f t="shared" si="2"/>
        <v>18</v>
      </c>
      <c r="B22" s="27" t="s">
        <v>28</v>
      </c>
      <c r="C22" s="34">
        <v>0</v>
      </c>
      <c r="D22" s="47">
        <f>IF($B22="","",IF(SUMIF(Трн1!$B:$B,$B22,Трн1!$A:$A)=0,"---",SUMIF(Трн1!$B:$B,$B22,Трн1!$A:$A)))</f>
        <v>17</v>
      </c>
      <c r="E22" s="48">
        <f>IF($B22="","",IF(SUMIF(Трн2!$B:$B,$B22,Трн2!$A:$A)=0,"---",SUMIF(Трн2!$B:$B,$B22,Трн2!$A:$A)))</f>
        <v>16</v>
      </c>
      <c r="F22" s="48">
        <f>IF($B22="","",IF(SUMIF(Трн3!$B:$B,$B22,Трн3!$A:$A)=0,"---",SUMIF(Трн3!$B:$B,$B22,Трн3!$A:$A)))</f>
        <v>24</v>
      </c>
      <c r="G22" s="48">
        <f>IF($B22="","",IF(SUMIF(Трн4!$B:$B,$B22,Трн4!$A:$A)=0,"---",SUMIF(Трн4!$B:$B,$B22,Трн4!$A:$A)))</f>
        <v>5</v>
      </c>
      <c r="H22" s="55">
        <f t="shared" si="0"/>
        <v>62</v>
      </c>
    </row>
    <row r="23" spans="1:8" ht="12.75">
      <c r="A23" s="23">
        <f t="shared" si="2"/>
        <v>19</v>
      </c>
      <c r="B23" s="27" t="s">
        <v>4</v>
      </c>
      <c r="C23" s="34">
        <v>1</v>
      </c>
      <c r="D23" s="47">
        <f>IF($B23="","",IF(SUMIF(Трн1!$B:$B,$B23,Трн1!$A:$A)=0,"---",SUMIF(Трн1!$B:$B,$B23,Трн1!$A:$A)))</f>
        <v>9</v>
      </c>
      <c r="E23" s="48">
        <f>IF($B23="","",IF(SUMIF(Трн2!$B:$B,$B23,Трн2!$A:$A)=0,"---",SUMIF(Трн2!$B:$B,$B23,Трн2!$A:$A)))</f>
        <v>13</v>
      </c>
      <c r="F23" s="48">
        <f>IF($B23="","",IF(SUMIF(Трн3!$B:$B,$B23,Трн3!$A:$A)=0,"---",SUMIF(Трн3!$B:$B,$B23,Трн3!$A:$A)))</f>
        <v>25</v>
      </c>
      <c r="G23" s="48">
        <f>IF($B23="","",IF(SUMIF(Трн4!$B:$B,$B23,Трн4!$A:$A)=0,"---",SUMIF(Трн4!$B:$B,$B23,Трн4!$A:$A)))</f>
        <v>26</v>
      </c>
      <c r="H23" s="55">
        <f t="shared" si="0"/>
        <v>73</v>
      </c>
    </row>
    <row r="24" spans="1:8" ht="12.75">
      <c r="A24" s="23">
        <f t="shared" si="2"/>
        <v>20</v>
      </c>
      <c r="B24" s="27" t="s">
        <v>11</v>
      </c>
      <c r="C24" s="34">
        <v>3</v>
      </c>
      <c r="D24" s="47">
        <f>IF($B24="","",IF(SUMIF(Трн1!$B:$B,$B24,Трн1!$A:$A)=0,"---",SUMIF(Трн1!$B:$B,$B24,Трн1!$A:$A)))</f>
        <v>20</v>
      </c>
      <c r="E24" s="48">
        <f>IF($B24="","",IF(SUMIF(Трн2!$B:$B,$B24,Трн2!$A:$A)=0,"---",SUMIF(Трн2!$B:$B,$B24,Трн2!$A:$A)))</f>
        <v>22</v>
      </c>
      <c r="F24" s="48">
        <f>IF($B24="","",IF(SUMIF(Трн3!$B:$B,$B24,Трн3!$A:$A)=0,"---",SUMIF(Трн3!$B:$B,$B24,Трн3!$A:$A)))</f>
        <v>27</v>
      </c>
      <c r="G24" s="48">
        <f>IF($B24="","",IF(SUMIF(Трн4!$B:$B,$B24,Трн4!$A:$A)=0,"---",SUMIF(Трн4!$B:$B,$B24,Трн4!$A:$A)))</f>
        <v>15</v>
      </c>
      <c r="H24" s="55">
        <f t="shared" si="0"/>
        <v>84</v>
      </c>
    </row>
    <row r="25" spans="1:8" ht="13.5" thickBot="1">
      <c r="A25" s="23">
        <f t="shared" si="2"/>
        <v>21</v>
      </c>
      <c r="B25" s="39" t="s">
        <v>27</v>
      </c>
      <c r="C25" s="62">
        <v>-2</v>
      </c>
      <c r="D25" s="49">
        <f>IF($B25="","",IF(SUMIF(Трн1!$B:$B,$B25,Трн1!$A:$A)=0,"---",SUMIF(Трн1!$B:$B,$B25,Трн1!$A:$A)))</f>
        <v>22</v>
      </c>
      <c r="E25" s="50">
        <f>IF($B25="","",IF(SUMIF(Трн2!$B:$B,$B25,Трн2!$A:$A)=0,"---",SUMIF(Трн2!$B:$B,$B25,Трн2!$A:$A)))</f>
        <v>23</v>
      </c>
      <c r="F25" s="50">
        <f>IF($B25="","",IF(SUMIF(Трн3!$B:$B,$B25,Трн3!$A:$A)=0,"---",SUMIF(Трн3!$B:$B,$B25,Трн3!$A:$A)))</f>
        <v>20</v>
      </c>
      <c r="G25" s="50">
        <f>IF($B25="","",IF(SUMIF(Трн4!$B:$B,$B25,Трн4!$A:$A)=0,"---",SUMIF(Трн4!$B:$B,$B25,Трн4!$A:$A)))</f>
        <v>20</v>
      </c>
      <c r="H25" s="56">
        <f t="shared" si="0"/>
        <v>85</v>
      </c>
    </row>
    <row r="26" spans="1:8" ht="13.5" thickTop="1">
      <c r="A26" s="23">
        <f>IF(B26="","",IF(H26=H25,"=",ROW()-4))</f>
        <v>22</v>
      </c>
      <c r="B26" s="27" t="s">
        <v>30</v>
      </c>
      <c r="C26" s="34">
        <v>2</v>
      </c>
      <c r="D26" s="47" t="str">
        <f>IF($B26="","",IF(SUMIF(Трн1!$B:$B,$B26,Трн1!$A:$A)=0,"---",SUMIF(Трн1!$B:$B,$B26,Трн1!$A:$A)))</f>
        <v>---</v>
      </c>
      <c r="E26" s="48">
        <f>IF($B26="","",IF(SUMIF(Трн2!$B:$B,$B26,Трн2!$A:$A)=0,"---",SUMIF(Трн2!$B:$B,$B26,Трн2!$A:$A)))</f>
        <v>20</v>
      </c>
      <c r="F26" s="48">
        <f>IF($B26="","",IF(SUMIF(Трн3!$B:$B,$B26,Трн3!$A:$A)=0,"---",SUMIF(Трн3!$B:$B,$B26,Трн3!$A:$A)))</f>
        <v>14</v>
      </c>
      <c r="G26" s="48">
        <f>IF($B26="","",IF(SUMIF(Трн4!$B:$B,$B26,Трн4!$A:$A)=0,"---",SUMIF(Трн4!$B:$B,$B26,Трн4!$A:$A)))</f>
        <v>7</v>
      </c>
      <c r="H26" s="55">
        <f aca="true" t="shared" si="3" ref="H26:H38">IF(B26="","",SUM(D26:G26))</f>
        <v>41</v>
      </c>
    </row>
    <row r="27" spans="1:8" ht="12.75">
      <c r="A27" s="36">
        <f>IF(B27="","",IF(H27=H26,"=",ROW()-4))</f>
        <v>23</v>
      </c>
      <c r="B27" s="37" t="s">
        <v>33</v>
      </c>
      <c r="C27" s="38">
        <v>2</v>
      </c>
      <c r="D27" s="47">
        <f>IF($B27="","",IF(SUMIF(Трн1!$B:$B,$B27,Трн1!$A:$A)=0,"---",SUMIF(Трн1!$B:$B,$B27,Трн1!$A:$A)))</f>
        <v>23</v>
      </c>
      <c r="E27" s="51" t="str">
        <f>IF($B27="","",IF(SUMIF(Трн2!$B:$B,$B27,Трн2!$A:$A)=0,"---",SUMIF(Трн2!$B:$B,$B27,Трн2!$A:$A)))</f>
        <v>---</v>
      </c>
      <c r="F27" s="51">
        <f>IF($B27="","",IF(SUMIF(Трн3!$B:$B,$B27,Трн3!$A:$A)=0,"---",SUMIF(Трн3!$B:$B,$B27,Трн3!$A:$A)))</f>
        <v>19</v>
      </c>
      <c r="G27" s="51">
        <f>IF($B27="","",IF(SUMIF(Трн4!$B:$B,$B27,Трн4!$A:$A)=0,"---",SUMIF(Трн4!$B:$B,$B27,Трн4!$A:$A)))</f>
        <v>25</v>
      </c>
      <c r="H27" s="57">
        <f t="shared" si="3"/>
        <v>67</v>
      </c>
    </row>
    <row r="28" spans="1:8" ht="12.75">
      <c r="A28" s="36">
        <f aca="true" t="shared" si="4" ref="A28:A37">IF(B28="","",IF(H28=H27,"=",ROW()-4))</f>
        <v>24</v>
      </c>
      <c r="B28" s="27" t="s">
        <v>26</v>
      </c>
      <c r="C28" s="34">
        <v>4</v>
      </c>
      <c r="D28" s="47">
        <f>IF($B28="","",IF(SUMIF(Трн1!$B:$B,$B28,Трн1!$A:$A)=0,"---",SUMIF(Трн1!$B:$B,$B28,Трн1!$A:$A)))</f>
        <v>27</v>
      </c>
      <c r="E28" s="48">
        <f>IF($B28="","",IF(SUMIF(Трн2!$B:$B,$B28,Трн2!$A:$A)=0,"---",SUMIF(Трн2!$B:$B,$B28,Трн2!$A:$A)))</f>
        <v>25</v>
      </c>
      <c r="F28" s="48">
        <f>IF($B28="","",IF(SUMIF(Трн3!$B:$B,$B28,Трн3!$A:$A)=0,"---",SUMIF(Трн3!$B:$B,$B28,Трн3!$A:$A)))</f>
        <v>26</v>
      </c>
      <c r="G28" s="48" t="str">
        <f>IF($B28="","",IF(SUMIF(Трн4!$B:$B,$B28,Трн4!$A:$A)=0,"---",SUMIF(Трн4!$B:$B,$B28,Трн4!$A:$A)))</f>
        <v>---</v>
      </c>
      <c r="H28" s="55">
        <f t="shared" si="3"/>
        <v>78</v>
      </c>
    </row>
    <row r="29" spans="1:8" ht="12.75">
      <c r="A29" s="36">
        <f t="shared" si="4"/>
        <v>25</v>
      </c>
      <c r="B29" s="26" t="s">
        <v>34</v>
      </c>
      <c r="C29" s="34">
        <v>3</v>
      </c>
      <c r="D29" s="47">
        <f>IF($B29="","",IF(SUMIF(Трн1!$B:$B,$B29,Трн1!$A:$A)=0,"---",SUMIF(Трн1!$B:$B,$B29,Трн1!$A:$A)))</f>
        <v>24</v>
      </c>
      <c r="E29" s="48" t="str">
        <f>IF($B29="","",IF(SUMIF(Трн2!$B:$B,$B29,Трн2!$A:$A)=0,"---",SUMIF(Трн2!$B:$B,$B29,Трн2!$A:$A)))</f>
        <v>---</v>
      </c>
      <c r="F29" s="48">
        <f>IF($B29="","",IF(SUMIF(Трн3!$B:$B,$B29,Трн3!$A:$A)=0,"---",SUMIF(Трн3!$B:$B,$B29,Трн3!$A:$A)))</f>
        <v>17</v>
      </c>
      <c r="G29" s="48" t="str">
        <f>IF($B29="","",IF(SUMIF(Трн4!$B:$B,$B29,Трн4!$A:$A)=0,"---",SUMIF(Трн4!$B:$B,$B29,Трн4!$A:$A)))</f>
        <v>---</v>
      </c>
      <c r="H29" s="55">
        <f t="shared" si="3"/>
        <v>41</v>
      </c>
    </row>
    <row r="30" spans="1:8" ht="12.75">
      <c r="A30" s="36">
        <f t="shared" si="4"/>
        <v>26</v>
      </c>
      <c r="B30" s="27" t="s">
        <v>25</v>
      </c>
      <c r="C30" s="34">
        <v>4</v>
      </c>
      <c r="D30" s="47">
        <f>IF($B30="","",IF(SUMIF(Трн1!$B:$B,$B30,Трн2!$A:$A)=0,"---",SUMIF(Трн1!$B:$B,$B30,Трн2!$A:$A)))</f>
        <v>21</v>
      </c>
      <c r="E30" s="48">
        <f>IF($B30="","",IF(SUMIF(Трн2!$B:$B,$B30,Трн2!$A:$A)=0,"---",SUMIF(Трн2!$B:$B,$B30,Трн2!$A:$A)))</f>
        <v>23</v>
      </c>
      <c r="F30" s="48" t="str">
        <f>IF($B30="","",IF(SUMIF(Трн3!$B:$B,$B30,Трн3!$A:$A)=0,"---",SUMIF(Трн3!$B:$B,$B30,Трн3!$A:$A)))</f>
        <v>---</v>
      </c>
      <c r="G30" s="48" t="str">
        <f>IF($B30="","",IF(SUMIF(Трн4!$B:$B,$B30,Трн4!$A:$A)=0,"---",SUMIF(Трн4!$B:$B,$B30,Трн4!$A:$A)))</f>
        <v>---</v>
      </c>
      <c r="H30" s="55">
        <f t="shared" si="3"/>
        <v>44</v>
      </c>
    </row>
    <row r="31" spans="1:8" ht="12.75">
      <c r="A31" s="36">
        <f t="shared" si="4"/>
        <v>27</v>
      </c>
      <c r="B31" s="26" t="s">
        <v>35</v>
      </c>
      <c r="C31" s="34">
        <v>2</v>
      </c>
      <c r="D31" s="47">
        <f>IF($B31="","",IF(SUMIF(Трн1!$B:$B,$B31,Трн1!$A:$A)=0,"---",SUMIF(Трн1!$B:$B,$B31,Трн1!$A:$A)))</f>
        <v>25</v>
      </c>
      <c r="E31" s="48" t="str">
        <f>IF($B31="","",IF(SUMIF(Трн2!$B:$B,$B31,Трн2!$A:$A)=0,"---",SUMIF(Трн2!$B:$B,$B31,Трн2!$A:$A)))</f>
        <v>---</v>
      </c>
      <c r="F31" s="48" t="str">
        <f>IF($B31="","",IF(SUMIF(Трн3!$B:$B,$B31,Трн3!$A:$A)=0,"---",SUMIF(Трн3!$B:$B,$B31,Трн3!$A:$A)))</f>
        <v>---</v>
      </c>
      <c r="G31" s="48">
        <f>IF($B31="","",IF(SUMIF(Трн4!$B:$B,$B31,Трн4!$A:$A)=0,"---",SUMIF(Трн4!$B:$B,$B31,Трн4!$A:$A)))</f>
        <v>23</v>
      </c>
      <c r="H31" s="55">
        <f t="shared" si="3"/>
        <v>48</v>
      </c>
    </row>
    <row r="32" spans="1:8" ht="12.75">
      <c r="A32" s="36">
        <f t="shared" si="4"/>
        <v>28</v>
      </c>
      <c r="B32" s="27" t="s">
        <v>58</v>
      </c>
      <c r="C32" s="34">
        <v>1</v>
      </c>
      <c r="D32" s="47" t="str">
        <f>IF($B32="","",IF(SUMIF(Трн1!$B:$B,$B32,Трн1!$A:$A)=0,"---",SUMIF(Трн1!$B:$B,$B32,Трн1!$A:$A)))</f>
        <v>---</v>
      </c>
      <c r="E32" s="48" t="str">
        <f>IF($B32="","",IF(SUMIF(Трн2!$B:$B,$B32,Трн2!$A:$A)=0,"---",SUMIF(Трн2!$B:$B,$B32,Трн2!$A:$A)))</f>
        <v>---</v>
      </c>
      <c r="F32" s="48">
        <f>IF($B32="","",IF(SUMIF(Трн3!$B:$B,$B32,Трн3!$A:$A)=0,"---",SUMIF(Трн3!$B:$B,$B32,Трн3!$A:$A)))</f>
        <v>20</v>
      </c>
      <c r="G32" s="48" t="str">
        <f>IF($B32="","",IF(SUMIF(Трн4!$B:$B,$B32,Трн4!$A:$A)=0,"---",SUMIF(Трн4!$B:$B,$B32,Трн4!$A:$A)))</f>
        <v>---</v>
      </c>
      <c r="H32" s="55">
        <f t="shared" si="3"/>
        <v>20</v>
      </c>
    </row>
    <row r="33" spans="1:8" ht="12.75">
      <c r="A33" s="36">
        <f t="shared" si="4"/>
        <v>29</v>
      </c>
      <c r="B33" s="27" t="s">
        <v>32</v>
      </c>
      <c r="C33" s="34">
        <v>-1</v>
      </c>
      <c r="D33" s="47" t="str">
        <f>IF($B33="","",IF(SUMIF(Трн1!$B:$B,$B33,Трн1!$A:$A)=0,"---",SUMIF(Трн1!$B:$B,$B33,Трн1!$A:$A)))</f>
        <v>---</v>
      </c>
      <c r="E33" s="48">
        <f>IF($B33="","",IF(SUMIF(Трн2!$B:$B,$B33,Трн2!$A:$A)=0,"---",SUMIF(Трн2!$B:$B,$B33,Трн2!$A:$A)))</f>
        <v>21</v>
      </c>
      <c r="F33" s="48" t="str">
        <f>IF($B33="","",IF(SUMIF(Трн3!$B:$B,$B33,Трн3!$A:$A)=0,"---",SUMIF(Трн3!$B:$B,$B33,Трн3!$A:$A)))</f>
        <v>---</v>
      </c>
      <c r="G33" s="48" t="str">
        <f>IF($B33="","",IF(SUMIF(Трн4!$B:$B,$B33,Трн4!$A:$A)=0,"---",SUMIF(Трн4!$B:$B,$B33,Трн4!$A:$A)))</f>
        <v>---</v>
      </c>
      <c r="H33" s="55">
        <f t="shared" si="3"/>
        <v>21</v>
      </c>
    </row>
    <row r="34" spans="1:8" ht="12.75">
      <c r="A34" s="36">
        <f t="shared" si="4"/>
        <v>30</v>
      </c>
      <c r="B34" s="27" t="s">
        <v>60</v>
      </c>
      <c r="C34" s="34">
        <v>-2</v>
      </c>
      <c r="D34" s="47" t="str">
        <f>IF($B34="","",IF(SUMIF(Трн1!$B:$B,$B34,Трн2!$A:$A)=0,"---",SUMIF(Трн1!$B:$B,$B34,Трн2!$A:$A)))</f>
        <v>---</v>
      </c>
      <c r="E34" s="48" t="str">
        <f>IF($B34="","",IF(SUMIF(Трн2!$B:$B,$B34,Трн2!$A:$A)=0,"---",SUMIF(Трн2!$B:$B,$B34,Трн2!$A:$A)))</f>
        <v>---</v>
      </c>
      <c r="F34" s="48" t="str">
        <f>IF($B34="","",IF(SUMIF(Трн3!$B:$B,$B34,Трн3!$A:$A)=0,"---",SUMIF(Трн3!$B:$B,$B34,Трн3!$A:$A)))</f>
        <v>---</v>
      </c>
      <c r="G34" s="48">
        <f>IF($B34="","",IF(SUMIF(Трн4!$B:$B,$B34,Трн4!$A:$A)=0,"---",SUMIF(Трн4!$B:$B,$B34,Трн4!$A:$A)))</f>
        <v>22</v>
      </c>
      <c r="H34" s="55">
        <f t="shared" si="3"/>
        <v>22</v>
      </c>
    </row>
    <row r="35" spans="1:8" ht="12.75">
      <c r="A35" s="36">
        <f t="shared" si="4"/>
        <v>31</v>
      </c>
      <c r="B35" s="63" t="s">
        <v>59</v>
      </c>
      <c r="C35" s="64">
        <v>-2</v>
      </c>
      <c r="D35" s="47" t="str">
        <f>IF($B35="","",IF(SUMIF(Трн1!$B:$B,$B35,Трн1!$A:$A)=0,"---",SUMIF(Трн1!$B:$B,$B35,Трн1!$A:$A)))</f>
        <v>---</v>
      </c>
      <c r="E35" s="48" t="str">
        <f>IF($B35="","",IF(SUMIF(Трн2!$B:$B,$B35,Трн2!$A:$A)=0,"---",SUMIF(Трн2!$B:$B,$B35,Трн2!$A:$A)))</f>
        <v>---</v>
      </c>
      <c r="F35" s="48">
        <f>IF($B35="","",IF(SUMIF(Трн3!$B:$B,$B35,Трн3!$A:$A)=0,"---",SUMIF(Трн3!$B:$B,$B35,Трн3!$A:$A)))</f>
        <v>23</v>
      </c>
      <c r="G35" s="48" t="str">
        <f>IF($B35="","",IF(SUMIF(Трн4!$B:$B,$B35,Трн4!$A:$A)=0,"---",SUMIF(Трн4!$B:$B,$B35,Трн4!$A:$A)))</f>
        <v>---</v>
      </c>
      <c r="H35" s="55">
        <f t="shared" si="3"/>
        <v>23</v>
      </c>
    </row>
    <row r="36" spans="1:8" ht="12.75">
      <c r="A36" s="36">
        <f t="shared" si="4"/>
        <v>32</v>
      </c>
      <c r="B36" s="63" t="s">
        <v>61</v>
      </c>
      <c r="C36" s="64">
        <v>3</v>
      </c>
      <c r="D36" s="47" t="str">
        <f>IF($B36="","",IF(SUMIF(Трн1!$B:$B,$B36,Трн2!$A:$A)=0,"---",SUMIF(Трн1!$B:$B,$B36,Трн2!$A:$A)))</f>
        <v>---</v>
      </c>
      <c r="E36" s="48" t="str">
        <f>IF($B36="","",IF(SUMIF(Трн2!$B:$B,$B36,Трн2!$A:$A)=0,"---",SUMIF(Трн2!$B:$B,$B36,Трн2!$A:$A)))</f>
        <v>---</v>
      </c>
      <c r="F36" s="48" t="str">
        <f>IF($B36="","",IF(SUMIF(Трн3!$B:$B,$B36,Трн3!$A:$A)=0,"---",SUMIF(Трн3!$B:$B,$B36,Трн3!$A:$A)))</f>
        <v>---</v>
      </c>
      <c r="G36" s="48">
        <f>IF($B36="","",IF(SUMIF(Трн4!$B:$B,$B36,Трн4!$A:$A)=0,"---",SUMIF(Трн4!$B:$B,$B36,Трн4!$A:$A)))</f>
        <v>24</v>
      </c>
      <c r="H36" s="55">
        <f t="shared" si="3"/>
        <v>24</v>
      </c>
    </row>
    <row r="37" spans="1:8" ht="12.75">
      <c r="A37" s="36">
        <f t="shared" si="4"/>
        <v>33</v>
      </c>
      <c r="B37" s="63" t="s">
        <v>29</v>
      </c>
      <c r="C37" s="64">
        <v>4</v>
      </c>
      <c r="D37" s="47" t="str">
        <f>IF($B37="","",IF(SUMIF(Трн1!$B:$B,$B37,Трн1!$A:$A)=0,"---",SUMIF(Трн1!$B:$B,$B37,Трн1!$A:$A)))</f>
        <v>---</v>
      </c>
      <c r="E37" s="48">
        <f>IF($B37="","",IF(SUMIF(Трн2!$B:$B,$B37,Трн2!$A:$A)=0,"---",SUMIF(Трн2!$B:$B,$B37,Трн2!$A:$A)))</f>
        <v>26</v>
      </c>
      <c r="F37" s="48" t="str">
        <f>IF($B37="","",IF(SUMIF(Трн3!$B:$B,$B37,Трн3!$A:$A)=0,"---",SUMIF(Трн3!$B:$B,$B37,Трн3!$A:$A)))</f>
        <v>---</v>
      </c>
      <c r="G37" s="48" t="str">
        <f>IF($B37="","",IF(SUMIF(Трн4!$B:$B,$B37,Трн4!$A:$A)=0,"---",SUMIF(Трн4!$B:$B,$B37,Трн4!$A:$A)))</f>
        <v>---</v>
      </c>
      <c r="H37" s="55">
        <f t="shared" si="3"/>
        <v>26</v>
      </c>
    </row>
    <row r="38" spans="1:8" ht="12.75">
      <c r="A38" s="66">
        <v>34</v>
      </c>
      <c r="B38" s="67" t="s">
        <v>36</v>
      </c>
      <c r="C38" s="35">
        <v>3</v>
      </c>
      <c r="D38" s="52">
        <f>IF($B38="","",IF(SUMIF(Трн1!$B:$B,$B38,Трн1!$A:$A)=0,"---",SUMIF(Трн1!$B:$B,$B38,Трн1!$A:$A)))</f>
        <v>26</v>
      </c>
      <c r="E38" s="53" t="str">
        <f>IF($B38="","",IF(SUMIF(Трн2!$B:$B,$B38,Трн2!$A:$A)=0,"---",SUMIF(Трн2!$B:$B,$B38,Трн2!$A:$A)))</f>
        <v>---</v>
      </c>
      <c r="F38" s="53" t="str">
        <f>IF($B38="","",IF(SUMIF(Трн3!$B:$B,$B38,Трн3!$A:$A)=0,"---",SUMIF(Трн3!$B:$B,$B38,Трн3!$A:$A)))</f>
        <v>---</v>
      </c>
      <c r="G38" s="53" t="str">
        <f>IF($B38="","",IF(SUMIF(Трн4!$B:$B,$B38,Трн4!$A:$A)=0,"---",SUMIF(Трн4!$B:$B,$B38,Трн4!$A:$A)))</f>
        <v>---</v>
      </c>
      <c r="H38" s="58">
        <f t="shared" si="3"/>
        <v>26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6.75390625" style="7" customWidth="1"/>
    <col min="4" max="13" width="7.125" style="7" customWidth="1"/>
    <col min="14" max="14" width="9.125" style="7" customWidth="1"/>
    <col min="15" max="16384" width="10.00390625" style="7" customWidth="1"/>
  </cols>
  <sheetData>
    <row r="1" spans="1:14" s="5" customFormat="1" ht="12.75">
      <c r="A1" s="1" t="s">
        <v>21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54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6" customFormat="1" ht="12.75">
      <c r="A3" s="19"/>
    </row>
    <row r="4" spans="1:14" s="6" customFormat="1" ht="12.75">
      <c r="A4" s="15"/>
      <c r="B4" s="14" t="s">
        <v>19</v>
      </c>
      <c r="C4" s="12">
        <v>10</v>
      </c>
      <c r="D4" s="13" t="s">
        <v>20</v>
      </c>
      <c r="M4" s="41"/>
      <c r="N4" s="10"/>
    </row>
    <row r="5" spans="1:14" s="9" customFormat="1" ht="22.5" customHeight="1">
      <c r="A5" s="16" t="s">
        <v>0</v>
      </c>
      <c r="B5" s="17" t="s">
        <v>1</v>
      </c>
      <c r="C5" s="18" t="s">
        <v>2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</row>
    <row r="6" spans="1:14" ht="12.75">
      <c r="A6" s="20">
        <v>1</v>
      </c>
      <c r="B6" s="21" t="s">
        <v>15</v>
      </c>
      <c r="C6" s="42">
        <v>2</v>
      </c>
      <c r="D6" s="28">
        <v>8</v>
      </c>
      <c r="E6" s="29">
        <v>14</v>
      </c>
      <c r="F6" s="29">
        <v>10</v>
      </c>
      <c r="G6" s="29">
        <v>16</v>
      </c>
      <c r="H6" s="29">
        <v>12</v>
      </c>
      <c r="I6" s="29">
        <v>14</v>
      </c>
      <c r="J6" s="29">
        <v>8</v>
      </c>
      <c r="K6" s="29">
        <v>18</v>
      </c>
      <c r="L6" s="29">
        <v>16</v>
      </c>
      <c r="M6" s="43">
        <v>10</v>
      </c>
      <c r="N6" s="22">
        <v>126</v>
      </c>
    </row>
    <row r="7" spans="1:14" ht="12.75">
      <c r="A7" s="23">
        <v>2</v>
      </c>
      <c r="B7" s="24" t="s">
        <v>13</v>
      </c>
      <c r="C7" s="44">
        <v>-2</v>
      </c>
      <c r="D7" s="30">
        <v>8</v>
      </c>
      <c r="E7" s="31">
        <v>12</v>
      </c>
      <c r="F7" s="31">
        <v>18</v>
      </c>
      <c r="G7" s="31">
        <v>16</v>
      </c>
      <c r="H7" s="31">
        <v>14</v>
      </c>
      <c r="I7" s="31">
        <v>4</v>
      </c>
      <c r="J7" s="31">
        <v>12</v>
      </c>
      <c r="K7" s="31">
        <v>4</v>
      </c>
      <c r="L7" s="31">
        <v>12</v>
      </c>
      <c r="M7" s="45">
        <v>16</v>
      </c>
      <c r="N7" s="25">
        <v>116</v>
      </c>
    </row>
    <row r="8" spans="1:14" ht="12.75">
      <c r="A8" s="23">
        <v>3</v>
      </c>
      <c r="B8" s="24" t="s">
        <v>23</v>
      </c>
      <c r="C8" s="44">
        <v>-0.5</v>
      </c>
      <c r="D8" s="30" t="s">
        <v>49</v>
      </c>
      <c r="E8" s="31">
        <v>16</v>
      </c>
      <c r="F8" s="31">
        <v>20</v>
      </c>
      <c r="G8" s="31">
        <v>10</v>
      </c>
      <c r="H8" s="31">
        <v>16</v>
      </c>
      <c r="I8" s="31" t="s">
        <v>49</v>
      </c>
      <c r="J8" s="31">
        <v>16</v>
      </c>
      <c r="K8" s="31">
        <v>16</v>
      </c>
      <c r="L8" s="31">
        <v>8</v>
      </c>
      <c r="M8" s="45">
        <v>14</v>
      </c>
      <c r="N8" s="25">
        <v>116</v>
      </c>
    </row>
    <row r="9" spans="1:14" ht="12.75">
      <c r="A9" s="23">
        <v>4</v>
      </c>
      <c r="B9" s="24" t="s">
        <v>8</v>
      </c>
      <c r="C9" s="44">
        <v>2</v>
      </c>
      <c r="D9" s="30">
        <v>16</v>
      </c>
      <c r="E9" s="31">
        <v>8</v>
      </c>
      <c r="F9" s="31">
        <v>14</v>
      </c>
      <c r="G9" s="31">
        <v>4</v>
      </c>
      <c r="H9" s="31">
        <v>8</v>
      </c>
      <c r="I9" s="31">
        <v>12</v>
      </c>
      <c r="J9" s="31">
        <v>15</v>
      </c>
      <c r="K9" s="31">
        <v>14</v>
      </c>
      <c r="L9" s="31">
        <v>14</v>
      </c>
      <c r="M9" s="45">
        <v>8</v>
      </c>
      <c r="N9" s="25">
        <v>113</v>
      </c>
    </row>
    <row r="10" spans="1:14" ht="12.75">
      <c r="A10" s="23">
        <v>5</v>
      </c>
      <c r="B10" s="24" t="s">
        <v>24</v>
      </c>
      <c r="C10" s="44">
        <v>0</v>
      </c>
      <c r="D10" s="30" t="s">
        <v>49</v>
      </c>
      <c r="E10" s="31">
        <v>14</v>
      </c>
      <c r="F10" s="31">
        <v>10</v>
      </c>
      <c r="G10" s="31">
        <v>16</v>
      </c>
      <c r="H10" s="31">
        <v>12</v>
      </c>
      <c r="I10" s="31">
        <v>14</v>
      </c>
      <c r="J10" s="31">
        <v>5</v>
      </c>
      <c r="K10" s="31">
        <v>18</v>
      </c>
      <c r="L10" s="31">
        <v>16</v>
      </c>
      <c r="M10" s="45" t="s">
        <v>49</v>
      </c>
      <c r="N10" s="25">
        <v>105</v>
      </c>
    </row>
    <row r="11" spans="1:14" ht="12.75">
      <c r="A11" s="23">
        <v>6</v>
      </c>
      <c r="B11" s="24" t="s">
        <v>14</v>
      </c>
      <c r="C11" s="44">
        <v>0</v>
      </c>
      <c r="D11" s="30">
        <v>8</v>
      </c>
      <c r="E11" s="31">
        <v>12</v>
      </c>
      <c r="F11" s="31">
        <v>18</v>
      </c>
      <c r="G11" s="31">
        <v>16</v>
      </c>
      <c r="H11" s="31">
        <v>14</v>
      </c>
      <c r="I11" s="31">
        <v>4</v>
      </c>
      <c r="J11" s="31" t="s">
        <v>49</v>
      </c>
      <c r="K11" s="31">
        <v>4</v>
      </c>
      <c r="L11" s="31">
        <v>12</v>
      </c>
      <c r="M11" s="45">
        <v>16</v>
      </c>
      <c r="N11" s="25">
        <v>104</v>
      </c>
    </row>
    <row r="12" spans="1:14" ht="12.75">
      <c r="A12" s="23">
        <v>7</v>
      </c>
      <c r="B12" s="24" t="s">
        <v>22</v>
      </c>
      <c r="C12" s="44">
        <v>-0.5</v>
      </c>
      <c r="D12" s="30" t="s">
        <v>49</v>
      </c>
      <c r="E12" s="31">
        <v>16</v>
      </c>
      <c r="F12" s="31">
        <v>20</v>
      </c>
      <c r="G12" s="31">
        <v>10</v>
      </c>
      <c r="H12" s="31" t="s">
        <v>49</v>
      </c>
      <c r="I12" s="31">
        <v>10</v>
      </c>
      <c r="J12" s="31">
        <v>4</v>
      </c>
      <c r="K12" s="31">
        <v>16</v>
      </c>
      <c r="L12" s="31">
        <v>8</v>
      </c>
      <c r="M12" s="45">
        <v>14</v>
      </c>
      <c r="N12" s="25">
        <v>98</v>
      </c>
    </row>
    <row r="13" spans="1:14" ht="12.75">
      <c r="A13" s="23">
        <v>8</v>
      </c>
      <c r="B13" s="24" t="s">
        <v>3</v>
      </c>
      <c r="C13" s="44">
        <v>0</v>
      </c>
      <c r="D13" s="30">
        <v>18</v>
      </c>
      <c r="E13" s="31">
        <v>20</v>
      </c>
      <c r="F13" s="31">
        <v>4</v>
      </c>
      <c r="G13" s="31">
        <v>6</v>
      </c>
      <c r="H13" s="31">
        <v>6</v>
      </c>
      <c r="I13" s="31">
        <v>10</v>
      </c>
      <c r="J13" s="31">
        <v>11</v>
      </c>
      <c r="K13" s="31">
        <v>8</v>
      </c>
      <c r="L13" s="31" t="s">
        <v>49</v>
      </c>
      <c r="M13" s="45">
        <v>12</v>
      </c>
      <c r="N13" s="25">
        <v>95</v>
      </c>
    </row>
    <row r="14" spans="1:14" ht="12.75">
      <c r="A14" s="23">
        <v>9</v>
      </c>
      <c r="B14" s="24" t="s">
        <v>4</v>
      </c>
      <c r="C14" s="44">
        <v>1</v>
      </c>
      <c r="D14" s="30">
        <v>18</v>
      </c>
      <c r="E14" s="31">
        <v>20</v>
      </c>
      <c r="F14" s="31">
        <v>4</v>
      </c>
      <c r="G14" s="31">
        <v>6</v>
      </c>
      <c r="H14" s="31">
        <v>6</v>
      </c>
      <c r="I14" s="31">
        <v>10</v>
      </c>
      <c r="J14" s="31">
        <v>7</v>
      </c>
      <c r="K14" s="31" t="s">
        <v>49</v>
      </c>
      <c r="L14" s="31" t="s">
        <v>49</v>
      </c>
      <c r="M14" s="45">
        <v>12</v>
      </c>
      <c r="N14" s="25">
        <v>83</v>
      </c>
    </row>
    <row r="15" spans="1:14" ht="12.75">
      <c r="A15" s="23">
        <v>10</v>
      </c>
      <c r="B15" s="24" t="s">
        <v>16</v>
      </c>
      <c r="C15" s="44">
        <v>1</v>
      </c>
      <c r="D15" s="30">
        <v>4</v>
      </c>
      <c r="E15" s="31">
        <v>12</v>
      </c>
      <c r="F15" s="31">
        <v>6</v>
      </c>
      <c r="G15" s="31">
        <v>18</v>
      </c>
      <c r="H15" s="31">
        <v>6</v>
      </c>
      <c r="I15" s="31">
        <v>2</v>
      </c>
      <c r="J15" s="31">
        <v>10</v>
      </c>
      <c r="K15" s="31">
        <v>6</v>
      </c>
      <c r="L15" s="31">
        <v>8</v>
      </c>
      <c r="M15" s="45">
        <v>4</v>
      </c>
      <c r="N15" s="25">
        <v>76</v>
      </c>
    </row>
    <row r="16" spans="1:14" ht="12.75">
      <c r="A16" s="23">
        <v>11</v>
      </c>
      <c r="B16" s="24" t="s">
        <v>9</v>
      </c>
      <c r="C16" s="44">
        <v>1</v>
      </c>
      <c r="D16" s="30">
        <v>12</v>
      </c>
      <c r="E16" s="31">
        <v>18</v>
      </c>
      <c r="F16" s="31">
        <v>16</v>
      </c>
      <c r="G16" s="31">
        <v>12</v>
      </c>
      <c r="H16" s="31" t="s">
        <v>49</v>
      </c>
      <c r="I16" s="31" t="s">
        <v>49</v>
      </c>
      <c r="J16" s="31" t="s">
        <v>49</v>
      </c>
      <c r="K16" s="31">
        <v>12</v>
      </c>
      <c r="L16" s="31">
        <v>4</v>
      </c>
      <c r="M16" s="45">
        <v>2</v>
      </c>
      <c r="N16" s="25">
        <v>76</v>
      </c>
    </row>
    <row r="17" spans="1:14" ht="12.75">
      <c r="A17" s="23">
        <v>11</v>
      </c>
      <c r="B17" s="24" t="s">
        <v>10</v>
      </c>
      <c r="C17" s="44">
        <v>1</v>
      </c>
      <c r="D17" s="30">
        <v>12</v>
      </c>
      <c r="E17" s="31">
        <v>18</v>
      </c>
      <c r="F17" s="31">
        <v>16</v>
      </c>
      <c r="G17" s="31">
        <v>12</v>
      </c>
      <c r="H17" s="31" t="s">
        <v>49</v>
      </c>
      <c r="I17" s="31" t="s">
        <v>49</v>
      </c>
      <c r="J17" s="31" t="s">
        <v>49</v>
      </c>
      <c r="K17" s="31">
        <v>12</v>
      </c>
      <c r="L17" s="31">
        <v>4</v>
      </c>
      <c r="M17" s="45">
        <v>2</v>
      </c>
      <c r="N17" s="25">
        <v>76</v>
      </c>
    </row>
    <row r="18" spans="1:14" ht="12.75">
      <c r="A18" s="23">
        <v>13</v>
      </c>
      <c r="B18" s="32" t="s">
        <v>17</v>
      </c>
      <c r="C18" s="44">
        <v>1</v>
      </c>
      <c r="D18" s="30">
        <v>4</v>
      </c>
      <c r="E18" s="31">
        <v>12</v>
      </c>
      <c r="F18" s="31">
        <v>6</v>
      </c>
      <c r="G18" s="31">
        <v>18</v>
      </c>
      <c r="H18" s="31">
        <v>6</v>
      </c>
      <c r="I18" s="31">
        <v>2</v>
      </c>
      <c r="J18" s="31">
        <v>9</v>
      </c>
      <c r="K18" s="31">
        <v>6</v>
      </c>
      <c r="L18" s="31">
        <v>8</v>
      </c>
      <c r="M18" s="45">
        <v>4</v>
      </c>
      <c r="N18" s="25">
        <v>75</v>
      </c>
    </row>
    <row r="19" spans="1:14" ht="12.75">
      <c r="A19" s="23">
        <v>14</v>
      </c>
      <c r="B19" s="24" t="s">
        <v>18</v>
      </c>
      <c r="C19" s="44">
        <v>2</v>
      </c>
      <c r="D19" s="30">
        <v>2</v>
      </c>
      <c r="E19" s="31">
        <v>2</v>
      </c>
      <c r="F19" s="31">
        <v>2</v>
      </c>
      <c r="G19" s="31">
        <v>8</v>
      </c>
      <c r="H19" s="31">
        <v>8</v>
      </c>
      <c r="I19" s="31" t="s">
        <v>49</v>
      </c>
      <c r="J19" s="31">
        <v>14</v>
      </c>
      <c r="K19" s="31">
        <v>14</v>
      </c>
      <c r="L19" s="31">
        <v>14</v>
      </c>
      <c r="M19" s="45">
        <v>8</v>
      </c>
      <c r="N19" s="25">
        <v>72</v>
      </c>
    </row>
    <row r="20" spans="1:14" ht="12.75">
      <c r="A20" s="23">
        <v>15</v>
      </c>
      <c r="B20" s="24" t="s">
        <v>5</v>
      </c>
      <c r="C20" s="44">
        <v>2</v>
      </c>
      <c r="D20" s="30">
        <v>16</v>
      </c>
      <c r="E20" s="31">
        <v>8</v>
      </c>
      <c r="F20" s="31">
        <v>12</v>
      </c>
      <c r="G20" s="31">
        <v>2</v>
      </c>
      <c r="H20" s="31">
        <v>10</v>
      </c>
      <c r="I20" s="31">
        <v>10</v>
      </c>
      <c r="J20" s="31">
        <v>13</v>
      </c>
      <c r="K20" s="31" t="s">
        <v>49</v>
      </c>
      <c r="L20" s="31" t="s">
        <v>49</v>
      </c>
      <c r="M20" s="45" t="s">
        <v>49</v>
      </c>
      <c r="N20" s="25">
        <v>71</v>
      </c>
    </row>
    <row r="21" spans="1:14" ht="12.75">
      <c r="A21" s="23">
        <v>16</v>
      </c>
      <c r="B21" s="24" t="s">
        <v>6</v>
      </c>
      <c r="C21" s="44">
        <v>2</v>
      </c>
      <c r="D21" s="30">
        <v>16</v>
      </c>
      <c r="E21" s="31">
        <v>8</v>
      </c>
      <c r="F21" s="31">
        <v>12</v>
      </c>
      <c r="G21" s="31">
        <v>2</v>
      </c>
      <c r="H21" s="31">
        <v>10</v>
      </c>
      <c r="I21" s="31">
        <v>10</v>
      </c>
      <c r="J21" s="31">
        <v>2</v>
      </c>
      <c r="K21" s="31" t="s">
        <v>49</v>
      </c>
      <c r="L21" s="31" t="s">
        <v>49</v>
      </c>
      <c r="M21" s="45" t="s">
        <v>49</v>
      </c>
      <c r="N21" s="25">
        <v>60</v>
      </c>
    </row>
    <row r="22" spans="1:14" ht="12.75">
      <c r="A22" s="23">
        <v>17</v>
      </c>
      <c r="B22" s="27" t="s">
        <v>28</v>
      </c>
      <c r="C22" s="44">
        <v>0</v>
      </c>
      <c r="D22" s="30">
        <v>8</v>
      </c>
      <c r="E22" s="31" t="s">
        <v>49</v>
      </c>
      <c r="F22" s="31">
        <v>2</v>
      </c>
      <c r="G22" s="31" t="s">
        <v>49</v>
      </c>
      <c r="H22" s="31">
        <v>16</v>
      </c>
      <c r="I22" s="31">
        <v>10</v>
      </c>
      <c r="J22" s="31" t="s">
        <v>49</v>
      </c>
      <c r="K22" s="31" t="s">
        <v>49</v>
      </c>
      <c r="L22" s="31" t="s">
        <v>49</v>
      </c>
      <c r="M22" s="45">
        <v>10</v>
      </c>
      <c r="N22" s="25">
        <v>46</v>
      </c>
    </row>
    <row r="23" spans="1:14" ht="12.75">
      <c r="A23" s="23">
        <v>18</v>
      </c>
      <c r="B23" s="27" t="s">
        <v>7</v>
      </c>
      <c r="C23" s="44">
        <v>2</v>
      </c>
      <c r="D23" s="30">
        <v>16</v>
      </c>
      <c r="E23" s="31">
        <v>8</v>
      </c>
      <c r="F23" s="31">
        <v>8</v>
      </c>
      <c r="G23" s="31">
        <v>4</v>
      </c>
      <c r="H23" s="31">
        <v>2</v>
      </c>
      <c r="I23" s="31" t="s">
        <v>49</v>
      </c>
      <c r="J23" s="31">
        <v>6</v>
      </c>
      <c r="K23" s="31" t="s">
        <v>49</v>
      </c>
      <c r="L23" s="31" t="s">
        <v>49</v>
      </c>
      <c r="M23" s="45" t="s">
        <v>49</v>
      </c>
      <c r="N23" s="25">
        <v>44</v>
      </c>
    </row>
    <row r="24" spans="1:14" ht="12.75">
      <c r="A24" s="23">
        <v>19</v>
      </c>
      <c r="B24" s="27" t="s">
        <v>12</v>
      </c>
      <c r="C24" s="44">
        <v>2</v>
      </c>
      <c r="D24" s="30">
        <v>12</v>
      </c>
      <c r="E24" s="31">
        <v>4</v>
      </c>
      <c r="F24" s="31">
        <v>8</v>
      </c>
      <c r="G24" s="31" t="s">
        <v>49</v>
      </c>
      <c r="H24" s="31">
        <v>2</v>
      </c>
      <c r="I24" s="31" t="s">
        <v>49</v>
      </c>
      <c r="J24" s="31">
        <v>3</v>
      </c>
      <c r="K24" s="31">
        <v>2</v>
      </c>
      <c r="L24" s="31" t="s">
        <v>49</v>
      </c>
      <c r="M24" s="45" t="s">
        <v>49</v>
      </c>
      <c r="N24" s="25">
        <v>31</v>
      </c>
    </row>
    <row r="25" spans="1:14" ht="12.75">
      <c r="A25" s="23">
        <v>20</v>
      </c>
      <c r="B25" s="27" t="s">
        <v>11</v>
      </c>
      <c r="C25" s="44">
        <v>3</v>
      </c>
      <c r="D25" s="30">
        <v>12</v>
      </c>
      <c r="E25" s="31">
        <v>4</v>
      </c>
      <c r="F25" s="31" t="s">
        <v>49</v>
      </c>
      <c r="G25" s="31" t="s">
        <v>49</v>
      </c>
      <c r="H25" s="31" t="s">
        <v>49</v>
      </c>
      <c r="I25" s="31">
        <v>12</v>
      </c>
      <c r="J25" s="31" t="s">
        <v>49</v>
      </c>
      <c r="K25" s="31">
        <v>2</v>
      </c>
      <c r="L25" s="31" t="s">
        <v>49</v>
      </c>
      <c r="M25" s="45" t="s">
        <v>49</v>
      </c>
      <c r="N25" s="25">
        <v>30</v>
      </c>
    </row>
    <row r="26" spans="1:14" ht="12.75">
      <c r="A26" s="23">
        <v>21</v>
      </c>
      <c r="B26" s="27" t="s">
        <v>25</v>
      </c>
      <c r="C26" s="44">
        <v>4</v>
      </c>
      <c r="D26" s="30" t="s">
        <v>49</v>
      </c>
      <c r="E26" s="31" t="s">
        <v>49</v>
      </c>
      <c r="F26" s="31" t="s">
        <v>49</v>
      </c>
      <c r="G26" s="31">
        <v>8</v>
      </c>
      <c r="H26" s="31" t="s">
        <v>49</v>
      </c>
      <c r="I26" s="31" t="s">
        <v>49</v>
      </c>
      <c r="J26" s="31" t="s">
        <v>49</v>
      </c>
      <c r="K26" s="31">
        <v>10</v>
      </c>
      <c r="L26" s="31">
        <v>4</v>
      </c>
      <c r="M26" s="45">
        <v>6</v>
      </c>
      <c r="N26" s="25">
        <v>28</v>
      </c>
    </row>
    <row r="27" spans="1:14" ht="12.75">
      <c r="A27" s="23">
        <v>22</v>
      </c>
      <c r="B27" s="27" t="s">
        <v>27</v>
      </c>
      <c r="C27" s="44">
        <v>-2</v>
      </c>
      <c r="D27" s="30" t="s">
        <v>49</v>
      </c>
      <c r="E27" s="31" t="s">
        <v>49</v>
      </c>
      <c r="F27" s="31" t="s">
        <v>49</v>
      </c>
      <c r="G27" s="31" t="s">
        <v>49</v>
      </c>
      <c r="H27" s="31" t="s">
        <v>49</v>
      </c>
      <c r="I27" s="31" t="s">
        <v>49</v>
      </c>
      <c r="J27" s="31" t="s">
        <v>49</v>
      </c>
      <c r="K27" s="31">
        <v>10</v>
      </c>
      <c r="L27" s="31">
        <v>4</v>
      </c>
      <c r="M27" s="45">
        <v>6</v>
      </c>
      <c r="N27" s="25">
        <v>20</v>
      </c>
    </row>
    <row r="28" spans="1:14" ht="12.75">
      <c r="A28" s="23">
        <v>23</v>
      </c>
      <c r="B28" s="27" t="s">
        <v>33</v>
      </c>
      <c r="C28" s="44">
        <v>2</v>
      </c>
      <c r="D28" s="30" t="s">
        <v>49</v>
      </c>
      <c r="E28" s="31" t="s">
        <v>49</v>
      </c>
      <c r="F28" s="31" t="s">
        <v>49</v>
      </c>
      <c r="G28" s="31" t="s">
        <v>49</v>
      </c>
      <c r="H28" s="31" t="s">
        <v>49</v>
      </c>
      <c r="I28" s="31" t="s">
        <v>49</v>
      </c>
      <c r="J28" s="31" t="s">
        <v>49</v>
      </c>
      <c r="K28" s="31">
        <v>8</v>
      </c>
      <c r="L28" s="31">
        <v>10</v>
      </c>
      <c r="M28" s="45" t="s">
        <v>49</v>
      </c>
      <c r="N28" s="25">
        <v>18</v>
      </c>
    </row>
    <row r="29" spans="1:14" ht="12.75">
      <c r="A29" s="23">
        <v>24</v>
      </c>
      <c r="B29" s="27" t="s">
        <v>34</v>
      </c>
      <c r="C29" s="44">
        <v>3</v>
      </c>
      <c r="D29" s="30" t="s">
        <v>49</v>
      </c>
      <c r="E29" s="31" t="s">
        <v>49</v>
      </c>
      <c r="F29" s="31">
        <v>14</v>
      </c>
      <c r="G29" s="31" t="s">
        <v>49</v>
      </c>
      <c r="H29" s="31" t="s">
        <v>49</v>
      </c>
      <c r="I29" s="31" t="s">
        <v>49</v>
      </c>
      <c r="J29" s="31" t="s">
        <v>49</v>
      </c>
      <c r="K29" s="31" t="s">
        <v>49</v>
      </c>
      <c r="L29" s="31" t="s">
        <v>49</v>
      </c>
      <c r="M29" s="45" t="s">
        <v>49</v>
      </c>
      <c r="N29" s="25">
        <v>14</v>
      </c>
    </row>
    <row r="30" spans="1:14" ht="12.75">
      <c r="A30" s="23">
        <v>25</v>
      </c>
      <c r="B30" s="27" t="s">
        <v>35</v>
      </c>
      <c r="C30" s="44">
        <v>2</v>
      </c>
      <c r="D30" s="30" t="s">
        <v>49</v>
      </c>
      <c r="E30" s="31" t="s">
        <v>49</v>
      </c>
      <c r="F30" s="31" t="s">
        <v>49</v>
      </c>
      <c r="G30" s="31" t="s">
        <v>49</v>
      </c>
      <c r="H30" s="31" t="s">
        <v>49</v>
      </c>
      <c r="I30" s="31" t="s">
        <v>49</v>
      </c>
      <c r="J30" s="31" t="s">
        <v>49</v>
      </c>
      <c r="K30" s="31" t="s">
        <v>49</v>
      </c>
      <c r="L30" s="31">
        <v>10</v>
      </c>
      <c r="M30" s="45" t="s">
        <v>49</v>
      </c>
      <c r="N30" s="25">
        <v>10</v>
      </c>
    </row>
    <row r="31" spans="1:14" ht="12.75">
      <c r="A31" s="23">
        <v>26</v>
      </c>
      <c r="B31" s="26" t="s">
        <v>36</v>
      </c>
      <c r="C31" s="44">
        <v>3</v>
      </c>
      <c r="D31" s="30">
        <v>2</v>
      </c>
      <c r="E31" s="31">
        <v>2</v>
      </c>
      <c r="F31" s="31" t="s">
        <v>49</v>
      </c>
      <c r="G31" s="31" t="s">
        <v>49</v>
      </c>
      <c r="H31" s="31" t="s">
        <v>49</v>
      </c>
      <c r="I31" s="31" t="s">
        <v>49</v>
      </c>
      <c r="J31" s="31" t="s">
        <v>49</v>
      </c>
      <c r="K31" s="31" t="s">
        <v>49</v>
      </c>
      <c r="L31" s="31" t="s">
        <v>49</v>
      </c>
      <c r="M31" s="45" t="s">
        <v>49</v>
      </c>
      <c r="N31" s="25">
        <v>4</v>
      </c>
    </row>
    <row r="32" spans="1:14" ht="12.75">
      <c r="A32" s="23">
        <v>27</v>
      </c>
      <c r="B32" s="27" t="s">
        <v>26</v>
      </c>
      <c r="C32" s="44">
        <v>4</v>
      </c>
      <c r="D32" s="30" t="s">
        <v>49</v>
      </c>
      <c r="E32" s="31" t="s">
        <v>49</v>
      </c>
      <c r="F32" s="31" t="s">
        <v>49</v>
      </c>
      <c r="G32" s="31" t="s">
        <v>49</v>
      </c>
      <c r="H32" s="31" t="s">
        <v>49</v>
      </c>
      <c r="I32" s="31" t="s">
        <v>49</v>
      </c>
      <c r="J32" s="31">
        <v>1</v>
      </c>
      <c r="K32" s="31" t="s">
        <v>49</v>
      </c>
      <c r="L32" s="31" t="s">
        <v>49</v>
      </c>
      <c r="M32" s="45" t="s">
        <v>49</v>
      </c>
      <c r="N32" s="25">
        <v>1</v>
      </c>
    </row>
    <row r="33" spans="1:13" s="60" customFormat="1" ht="12.75">
      <c r="A33" s="59"/>
      <c r="D33" s="61" t="s">
        <v>55</v>
      </c>
      <c r="E33" s="61" t="s">
        <v>55</v>
      </c>
      <c r="F33" s="61" t="s">
        <v>55</v>
      </c>
      <c r="G33" s="61" t="s">
        <v>55</v>
      </c>
      <c r="H33" s="61" t="s">
        <v>55</v>
      </c>
      <c r="I33" s="61" t="s">
        <v>55</v>
      </c>
      <c r="J33" s="61" t="s">
        <v>55</v>
      </c>
      <c r="K33" s="61" t="s">
        <v>55</v>
      </c>
      <c r="L33" s="61" t="s">
        <v>55</v>
      </c>
      <c r="M33" s="61" t="s">
        <v>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6.75390625" style="7" customWidth="1"/>
    <col min="4" max="13" width="7.125" style="7" customWidth="1"/>
    <col min="14" max="14" width="9.125" style="7" customWidth="1"/>
    <col min="15" max="16384" width="10.00390625" style="7" customWidth="1"/>
  </cols>
  <sheetData>
    <row r="1" spans="1:14" s="5" customFormat="1" ht="12.75">
      <c r="A1" s="1" t="s">
        <v>21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31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6" customFormat="1" ht="12.75">
      <c r="A3" s="19"/>
    </row>
    <row r="4" spans="1:14" s="6" customFormat="1" ht="12.75">
      <c r="A4" s="15"/>
      <c r="B4" s="14" t="s">
        <v>19</v>
      </c>
      <c r="C4" s="12">
        <v>10</v>
      </c>
      <c r="D4" s="13" t="s">
        <v>20</v>
      </c>
      <c r="M4" s="41"/>
      <c r="N4" s="10"/>
    </row>
    <row r="5" spans="1:14" s="9" customFormat="1" ht="22.5" customHeight="1">
      <c r="A5" s="16" t="s">
        <v>0</v>
      </c>
      <c r="B5" s="17" t="s">
        <v>1</v>
      </c>
      <c r="C5" s="18" t="s">
        <v>2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</row>
    <row r="6" spans="1:14" ht="12.75">
      <c r="A6" s="20">
        <v>1</v>
      </c>
      <c r="B6" s="21" t="s">
        <v>14</v>
      </c>
      <c r="C6" s="42">
        <v>0</v>
      </c>
      <c r="D6" s="28">
        <v>16</v>
      </c>
      <c r="E6" s="29">
        <v>16</v>
      </c>
      <c r="F6" s="29">
        <v>16</v>
      </c>
      <c r="G6" s="29">
        <v>16</v>
      </c>
      <c r="H6" s="29">
        <v>16</v>
      </c>
      <c r="I6" s="29">
        <v>6</v>
      </c>
      <c r="J6" s="29" t="s">
        <v>49</v>
      </c>
      <c r="K6" s="29">
        <v>12</v>
      </c>
      <c r="L6" s="29">
        <v>20</v>
      </c>
      <c r="M6" s="43">
        <v>14</v>
      </c>
      <c r="N6" s="22">
        <v>132</v>
      </c>
    </row>
    <row r="7" spans="1:14" ht="12.75">
      <c r="A7" s="23">
        <v>2</v>
      </c>
      <c r="B7" s="24" t="s">
        <v>13</v>
      </c>
      <c r="C7" s="44">
        <v>-2</v>
      </c>
      <c r="D7" s="30">
        <v>16</v>
      </c>
      <c r="E7" s="31">
        <v>16</v>
      </c>
      <c r="F7" s="31">
        <v>16</v>
      </c>
      <c r="G7" s="31">
        <v>16</v>
      </c>
      <c r="H7" s="31">
        <v>16</v>
      </c>
      <c r="I7" s="31">
        <v>6</v>
      </c>
      <c r="J7" s="31">
        <v>12</v>
      </c>
      <c r="K7" s="31">
        <v>12</v>
      </c>
      <c r="L7" s="31">
        <v>6</v>
      </c>
      <c r="M7" s="45">
        <v>14</v>
      </c>
      <c r="N7" s="25">
        <v>130</v>
      </c>
    </row>
    <row r="8" spans="1:14" ht="12.75">
      <c r="A8" s="23">
        <v>3</v>
      </c>
      <c r="B8" s="24" t="s">
        <v>5</v>
      </c>
      <c r="C8" s="44">
        <v>2</v>
      </c>
      <c r="D8" s="30">
        <v>20</v>
      </c>
      <c r="E8" s="31">
        <v>14</v>
      </c>
      <c r="F8" s="31">
        <v>4</v>
      </c>
      <c r="G8" s="31">
        <v>6</v>
      </c>
      <c r="H8" s="31">
        <v>22</v>
      </c>
      <c r="I8" s="31">
        <v>2</v>
      </c>
      <c r="J8" s="31">
        <v>11</v>
      </c>
      <c r="K8" s="31">
        <v>14</v>
      </c>
      <c r="L8" s="31">
        <v>18</v>
      </c>
      <c r="M8" s="45">
        <v>16</v>
      </c>
      <c r="N8" s="25">
        <v>127</v>
      </c>
    </row>
    <row r="9" spans="1:14" ht="12.75">
      <c r="A9" s="23">
        <v>4</v>
      </c>
      <c r="B9" s="24" t="s">
        <v>8</v>
      </c>
      <c r="C9" s="44">
        <v>2</v>
      </c>
      <c r="D9" s="30">
        <v>14</v>
      </c>
      <c r="E9" s="31">
        <v>10</v>
      </c>
      <c r="F9" s="31">
        <v>14</v>
      </c>
      <c r="G9" s="31">
        <v>14</v>
      </c>
      <c r="H9" s="31">
        <v>22</v>
      </c>
      <c r="I9" s="31">
        <v>14</v>
      </c>
      <c r="J9" s="31">
        <v>8</v>
      </c>
      <c r="K9" s="31">
        <v>6</v>
      </c>
      <c r="L9" s="31">
        <v>16</v>
      </c>
      <c r="M9" s="45">
        <v>6</v>
      </c>
      <c r="N9" s="25">
        <v>124</v>
      </c>
    </row>
    <row r="10" spans="1:14" ht="12.75">
      <c r="A10" s="23">
        <v>5</v>
      </c>
      <c r="B10" s="24" t="s">
        <v>18</v>
      </c>
      <c r="C10" s="44">
        <v>2</v>
      </c>
      <c r="D10" s="30">
        <v>14</v>
      </c>
      <c r="E10" s="31">
        <v>10</v>
      </c>
      <c r="F10" s="31">
        <v>14</v>
      </c>
      <c r="G10" s="31">
        <v>14</v>
      </c>
      <c r="H10" s="31">
        <v>22</v>
      </c>
      <c r="I10" s="31">
        <v>14</v>
      </c>
      <c r="J10" s="31">
        <v>2</v>
      </c>
      <c r="K10" s="31">
        <v>6</v>
      </c>
      <c r="L10" s="31">
        <v>16</v>
      </c>
      <c r="M10" s="45">
        <v>6</v>
      </c>
      <c r="N10" s="25">
        <v>118</v>
      </c>
    </row>
    <row r="11" spans="1:14" ht="12.75">
      <c r="A11" s="23">
        <v>6</v>
      </c>
      <c r="B11" s="24" t="s">
        <v>6</v>
      </c>
      <c r="C11" s="44">
        <v>2</v>
      </c>
      <c r="D11" s="30">
        <v>20</v>
      </c>
      <c r="E11" s="31">
        <v>14</v>
      </c>
      <c r="F11" s="31">
        <v>4</v>
      </c>
      <c r="G11" s="31">
        <v>6</v>
      </c>
      <c r="H11" s="31">
        <v>4</v>
      </c>
      <c r="I11" s="31">
        <v>2</v>
      </c>
      <c r="J11" s="31">
        <v>5</v>
      </c>
      <c r="K11" s="31">
        <v>14</v>
      </c>
      <c r="L11" s="31">
        <v>18</v>
      </c>
      <c r="M11" s="45">
        <v>16</v>
      </c>
      <c r="N11" s="25">
        <v>103</v>
      </c>
    </row>
    <row r="12" spans="1:14" ht="12.75">
      <c r="A12" s="23">
        <v>7</v>
      </c>
      <c r="B12" s="24" t="s">
        <v>15</v>
      </c>
      <c r="C12" s="44">
        <v>2</v>
      </c>
      <c r="D12" s="30">
        <v>18</v>
      </c>
      <c r="E12" s="31">
        <v>12</v>
      </c>
      <c r="F12" s="31">
        <v>10</v>
      </c>
      <c r="G12" s="31">
        <v>4</v>
      </c>
      <c r="H12" s="31">
        <v>6</v>
      </c>
      <c r="I12" s="31">
        <v>12</v>
      </c>
      <c r="J12" s="31">
        <v>11</v>
      </c>
      <c r="K12" s="31">
        <v>8</v>
      </c>
      <c r="L12" s="31">
        <v>12</v>
      </c>
      <c r="M12" s="45">
        <v>4</v>
      </c>
      <c r="N12" s="25">
        <v>97</v>
      </c>
    </row>
    <row r="13" spans="1:14" ht="12.75">
      <c r="A13" s="23">
        <v>8</v>
      </c>
      <c r="B13" s="24" t="s">
        <v>16</v>
      </c>
      <c r="C13" s="44">
        <v>1</v>
      </c>
      <c r="D13" s="30">
        <v>12</v>
      </c>
      <c r="E13" s="31">
        <v>6</v>
      </c>
      <c r="F13" s="31">
        <v>12</v>
      </c>
      <c r="G13" s="31">
        <v>2</v>
      </c>
      <c r="H13" s="31">
        <v>12</v>
      </c>
      <c r="I13" s="31">
        <v>16</v>
      </c>
      <c r="J13" s="31">
        <v>7</v>
      </c>
      <c r="K13" s="31">
        <v>2</v>
      </c>
      <c r="L13" s="31">
        <v>4</v>
      </c>
      <c r="M13" s="45">
        <v>12</v>
      </c>
      <c r="N13" s="25">
        <v>85</v>
      </c>
    </row>
    <row r="14" spans="1:14" ht="12.75">
      <c r="A14" s="23">
        <v>9</v>
      </c>
      <c r="B14" s="32" t="s">
        <v>17</v>
      </c>
      <c r="C14" s="44">
        <v>1</v>
      </c>
      <c r="D14" s="30">
        <v>12</v>
      </c>
      <c r="E14" s="31">
        <v>6</v>
      </c>
      <c r="F14" s="31">
        <v>12</v>
      </c>
      <c r="G14" s="31">
        <v>2</v>
      </c>
      <c r="H14" s="31">
        <v>12</v>
      </c>
      <c r="I14" s="31">
        <v>16</v>
      </c>
      <c r="J14" s="31">
        <v>3</v>
      </c>
      <c r="K14" s="31">
        <v>2</v>
      </c>
      <c r="L14" s="31">
        <v>4</v>
      </c>
      <c r="M14" s="45">
        <v>12</v>
      </c>
      <c r="N14" s="25">
        <v>81</v>
      </c>
    </row>
    <row r="15" spans="1:14" ht="12.75">
      <c r="A15" s="23">
        <v>10</v>
      </c>
      <c r="B15" s="24" t="s">
        <v>22</v>
      </c>
      <c r="C15" s="44">
        <v>-0.5</v>
      </c>
      <c r="D15" s="30">
        <v>8</v>
      </c>
      <c r="E15" s="31">
        <v>4</v>
      </c>
      <c r="F15" s="31">
        <v>8</v>
      </c>
      <c r="G15" s="31">
        <v>10</v>
      </c>
      <c r="H15" s="31">
        <v>14</v>
      </c>
      <c r="I15" s="31">
        <v>6</v>
      </c>
      <c r="J15" s="31" t="s">
        <v>49</v>
      </c>
      <c r="K15" s="31">
        <v>16</v>
      </c>
      <c r="L15" s="31">
        <v>14</v>
      </c>
      <c r="M15" s="45" t="s">
        <v>49</v>
      </c>
      <c r="N15" s="25">
        <v>80</v>
      </c>
    </row>
    <row r="16" spans="1:14" ht="12.75">
      <c r="A16" s="23">
        <v>11</v>
      </c>
      <c r="B16" s="24" t="s">
        <v>3</v>
      </c>
      <c r="C16" s="44">
        <v>0</v>
      </c>
      <c r="D16" s="30">
        <v>6</v>
      </c>
      <c r="E16" s="31">
        <v>10</v>
      </c>
      <c r="F16" s="31">
        <v>2</v>
      </c>
      <c r="G16" s="31">
        <v>10</v>
      </c>
      <c r="H16" s="31">
        <v>10</v>
      </c>
      <c r="I16" s="31" t="s">
        <v>49</v>
      </c>
      <c r="J16" s="31">
        <v>7</v>
      </c>
      <c r="K16" s="31">
        <v>10</v>
      </c>
      <c r="L16" s="31">
        <v>12</v>
      </c>
      <c r="M16" s="45" t="s">
        <v>49</v>
      </c>
      <c r="N16" s="25">
        <v>67</v>
      </c>
    </row>
    <row r="17" spans="1:14" ht="12.75">
      <c r="A17" s="23">
        <v>12</v>
      </c>
      <c r="B17" s="24" t="s">
        <v>24</v>
      </c>
      <c r="C17" s="44">
        <v>0</v>
      </c>
      <c r="D17" s="30">
        <v>18</v>
      </c>
      <c r="E17" s="31">
        <v>12</v>
      </c>
      <c r="F17" s="31">
        <v>10</v>
      </c>
      <c r="G17" s="31">
        <v>4</v>
      </c>
      <c r="H17" s="31">
        <v>6</v>
      </c>
      <c r="I17" s="31" t="s">
        <v>49</v>
      </c>
      <c r="J17" s="31">
        <v>9</v>
      </c>
      <c r="K17" s="31">
        <v>8</v>
      </c>
      <c r="L17" s="31" t="s">
        <v>49</v>
      </c>
      <c r="M17" s="45" t="s">
        <v>49</v>
      </c>
      <c r="N17" s="25">
        <v>67</v>
      </c>
    </row>
    <row r="18" spans="1:14" ht="12.75">
      <c r="A18" s="23">
        <v>13</v>
      </c>
      <c r="B18" s="24" t="s">
        <v>4</v>
      </c>
      <c r="C18" s="44">
        <v>1</v>
      </c>
      <c r="D18" s="30">
        <v>6</v>
      </c>
      <c r="E18" s="31">
        <v>10</v>
      </c>
      <c r="F18" s="31">
        <v>2</v>
      </c>
      <c r="G18" s="31">
        <v>8</v>
      </c>
      <c r="H18" s="31">
        <v>18</v>
      </c>
      <c r="I18" s="31">
        <v>12</v>
      </c>
      <c r="J18" s="31" t="s">
        <v>49</v>
      </c>
      <c r="K18" s="31" t="s">
        <v>49</v>
      </c>
      <c r="L18" s="31">
        <v>2</v>
      </c>
      <c r="M18" s="45">
        <v>4</v>
      </c>
      <c r="N18" s="25">
        <v>62</v>
      </c>
    </row>
    <row r="19" spans="1:14" ht="12.75">
      <c r="A19" s="23">
        <v>14</v>
      </c>
      <c r="B19" s="24" t="s">
        <v>12</v>
      </c>
      <c r="C19" s="44">
        <v>2</v>
      </c>
      <c r="D19" s="30">
        <v>4</v>
      </c>
      <c r="E19" s="31" t="s">
        <v>49</v>
      </c>
      <c r="F19" s="31" t="s">
        <v>49</v>
      </c>
      <c r="G19" s="31">
        <v>8</v>
      </c>
      <c r="H19" s="31">
        <v>18</v>
      </c>
      <c r="I19" s="31">
        <v>10</v>
      </c>
      <c r="J19" s="31" t="s">
        <v>49</v>
      </c>
      <c r="K19" s="31">
        <v>10</v>
      </c>
      <c r="L19" s="31">
        <v>2</v>
      </c>
      <c r="M19" s="45">
        <v>2</v>
      </c>
      <c r="N19" s="25">
        <v>54</v>
      </c>
    </row>
    <row r="20" spans="1:14" ht="12.75">
      <c r="A20" s="23">
        <v>15</v>
      </c>
      <c r="B20" s="24" t="s">
        <v>23</v>
      </c>
      <c r="C20" s="44">
        <v>-0.5</v>
      </c>
      <c r="D20" s="30">
        <v>8</v>
      </c>
      <c r="E20" s="31">
        <v>4</v>
      </c>
      <c r="F20" s="31">
        <v>8</v>
      </c>
      <c r="G20" s="31" t="s">
        <v>49</v>
      </c>
      <c r="H20" s="31">
        <v>14</v>
      </c>
      <c r="I20" s="31">
        <v>6</v>
      </c>
      <c r="J20" s="31" t="s">
        <v>49</v>
      </c>
      <c r="K20" s="31" t="s">
        <v>49</v>
      </c>
      <c r="L20" s="31">
        <v>14</v>
      </c>
      <c r="M20" s="45" t="s">
        <v>49</v>
      </c>
      <c r="N20" s="25">
        <v>54</v>
      </c>
    </row>
    <row r="21" spans="1:14" ht="12.75">
      <c r="A21" s="23">
        <v>16</v>
      </c>
      <c r="B21" s="24" t="s">
        <v>28</v>
      </c>
      <c r="C21" s="44">
        <v>0</v>
      </c>
      <c r="D21" s="30" t="s">
        <v>49</v>
      </c>
      <c r="E21" s="31" t="s">
        <v>49</v>
      </c>
      <c r="F21" s="31" t="s">
        <v>49</v>
      </c>
      <c r="G21" s="31" t="s">
        <v>49</v>
      </c>
      <c r="H21" s="31">
        <v>22</v>
      </c>
      <c r="I21" s="31" t="s">
        <v>49</v>
      </c>
      <c r="J21" s="31" t="s">
        <v>49</v>
      </c>
      <c r="K21" s="31">
        <v>16</v>
      </c>
      <c r="L21" s="31">
        <v>6</v>
      </c>
      <c r="M21" s="45" t="s">
        <v>49</v>
      </c>
      <c r="N21" s="25">
        <v>44</v>
      </c>
    </row>
    <row r="22" spans="1:14" ht="12.75">
      <c r="A22" s="23">
        <v>17</v>
      </c>
      <c r="B22" s="27" t="s">
        <v>9</v>
      </c>
      <c r="C22" s="44">
        <v>1</v>
      </c>
      <c r="D22" s="30">
        <v>10</v>
      </c>
      <c r="E22" s="31" t="s">
        <v>49</v>
      </c>
      <c r="F22" s="31">
        <v>6</v>
      </c>
      <c r="G22" s="31" t="s">
        <v>49</v>
      </c>
      <c r="H22" s="31">
        <v>10</v>
      </c>
      <c r="I22" s="31" t="s">
        <v>49</v>
      </c>
      <c r="J22" s="31" t="s">
        <v>49</v>
      </c>
      <c r="K22" s="31" t="s">
        <v>49</v>
      </c>
      <c r="L22" s="31">
        <v>8</v>
      </c>
      <c r="M22" s="45">
        <v>8</v>
      </c>
      <c r="N22" s="25">
        <v>42</v>
      </c>
    </row>
    <row r="23" spans="1:14" ht="12.75">
      <c r="A23" s="23">
        <v>17</v>
      </c>
      <c r="B23" s="27" t="s">
        <v>10</v>
      </c>
      <c r="C23" s="44">
        <v>1</v>
      </c>
      <c r="D23" s="30">
        <v>10</v>
      </c>
      <c r="E23" s="31" t="s">
        <v>49</v>
      </c>
      <c r="F23" s="31">
        <v>6</v>
      </c>
      <c r="G23" s="31" t="s">
        <v>49</v>
      </c>
      <c r="H23" s="31">
        <v>10</v>
      </c>
      <c r="I23" s="31" t="s">
        <v>49</v>
      </c>
      <c r="J23" s="31" t="s">
        <v>49</v>
      </c>
      <c r="K23" s="31" t="s">
        <v>49</v>
      </c>
      <c r="L23" s="31">
        <v>8</v>
      </c>
      <c r="M23" s="45">
        <v>8</v>
      </c>
      <c r="N23" s="25">
        <v>42</v>
      </c>
    </row>
    <row r="24" spans="1:14" ht="12.75">
      <c r="A24" s="23">
        <v>19</v>
      </c>
      <c r="B24" s="27" t="s">
        <v>7</v>
      </c>
      <c r="C24" s="44">
        <v>2</v>
      </c>
      <c r="D24" s="30">
        <v>2</v>
      </c>
      <c r="E24" s="31" t="s">
        <v>49</v>
      </c>
      <c r="F24" s="31" t="s">
        <v>49</v>
      </c>
      <c r="G24" s="31" t="s">
        <v>49</v>
      </c>
      <c r="H24" s="31">
        <v>2</v>
      </c>
      <c r="I24" s="31">
        <v>8</v>
      </c>
      <c r="J24" s="31">
        <v>4</v>
      </c>
      <c r="K24" s="31">
        <v>4</v>
      </c>
      <c r="L24" s="31">
        <v>10</v>
      </c>
      <c r="M24" s="45">
        <v>10</v>
      </c>
      <c r="N24" s="25">
        <v>40</v>
      </c>
    </row>
    <row r="25" spans="1:14" ht="12.75">
      <c r="A25" s="23">
        <v>20</v>
      </c>
      <c r="B25" s="27" t="s">
        <v>30</v>
      </c>
      <c r="C25" s="44">
        <v>2</v>
      </c>
      <c r="D25" s="30" t="s">
        <v>49</v>
      </c>
      <c r="E25" s="31" t="s">
        <v>49</v>
      </c>
      <c r="F25" s="31" t="s">
        <v>49</v>
      </c>
      <c r="G25" s="31" t="s">
        <v>49</v>
      </c>
      <c r="H25" s="31">
        <v>2</v>
      </c>
      <c r="I25" s="31">
        <v>8</v>
      </c>
      <c r="J25" s="31" t="s">
        <v>49</v>
      </c>
      <c r="K25" s="31">
        <v>4</v>
      </c>
      <c r="L25" s="31">
        <v>10</v>
      </c>
      <c r="M25" s="45">
        <v>10</v>
      </c>
      <c r="N25" s="25">
        <v>34</v>
      </c>
    </row>
    <row r="26" spans="1:14" ht="12.75">
      <c r="A26" s="23">
        <v>21</v>
      </c>
      <c r="B26" s="27" t="s">
        <v>32</v>
      </c>
      <c r="C26" s="44">
        <v>-1</v>
      </c>
      <c r="D26" s="30" t="s">
        <v>49</v>
      </c>
      <c r="E26" s="31" t="s">
        <v>49</v>
      </c>
      <c r="F26" s="31" t="s">
        <v>49</v>
      </c>
      <c r="G26" s="31" t="s">
        <v>49</v>
      </c>
      <c r="H26" s="31" t="s">
        <v>49</v>
      </c>
      <c r="I26" s="31" t="s">
        <v>49</v>
      </c>
      <c r="J26" s="31" t="s">
        <v>49</v>
      </c>
      <c r="K26" s="31" t="s">
        <v>49</v>
      </c>
      <c r="L26" s="31">
        <v>20</v>
      </c>
      <c r="M26" s="45" t="s">
        <v>49</v>
      </c>
      <c r="N26" s="25">
        <v>20</v>
      </c>
    </row>
    <row r="27" spans="1:14" ht="12.75">
      <c r="A27" s="23">
        <v>22</v>
      </c>
      <c r="B27" s="27" t="s">
        <v>11</v>
      </c>
      <c r="C27" s="44">
        <v>3</v>
      </c>
      <c r="D27" s="30">
        <v>4</v>
      </c>
      <c r="E27" s="31" t="s">
        <v>49</v>
      </c>
      <c r="F27" s="31" t="s">
        <v>49</v>
      </c>
      <c r="G27" s="31" t="s">
        <v>49</v>
      </c>
      <c r="H27" s="31" t="s">
        <v>49</v>
      </c>
      <c r="I27" s="31">
        <v>10</v>
      </c>
      <c r="J27" s="31" t="s">
        <v>49</v>
      </c>
      <c r="K27" s="31" t="s">
        <v>49</v>
      </c>
      <c r="L27" s="31" t="s">
        <v>49</v>
      </c>
      <c r="M27" s="45">
        <v>2</v>
      </c>
      <c r="N27" s="25">
        <v>16</v>
      </c>
    </row>
    <row r="28" spans="1:14" ht="12.75">
      <c r="A28" s="23">
        <v>23</v>
      </c>
      <c r="B28" s="27" t="s">
        <v>25</v>
      </c>
      <c r="C28" s="44">
        <v>4</v>
      </c>
      <c r="D28" s="30" t="s">
        <v>49</v>
      </c>
      <c r="E28" s="31">
        <v>4</v>
      </c>
      <c r="F28" s="31" t="s">
        <v>49</v>
      </c>
      <c r="G28" s="31">
        <v>12</v>
      </c>
      <c r="H28" s="31" t="s">
        <v>49</v>
      </c>
      <c r="I28" s="31" t="s">
        <v>49</v>
      </c>
      <c r="J28" s="31" t="s">
        <v>49</v>
      </c>
      <c r="K28" s="31" t="s">
        <v>49</v>
      </c>
      <c r="L28" s="31" t="s">
        <v>49</v>
      </c>
      <c r="M28" s="45" t="s">
        <v>49</v>
      </c>
      <c r="N28" s="25">
        <v>16</v>
      </c>
    </row>
    <row r="29" spans="1:14" ht="12.75">
      <c r="A29" s="23">
        <v>23</v>
      </c>
      <c r="B29" s="27" t="s">
        <v>27</v>
      </c>
      <c r="C29" s="44">
        <v>-2</v>
      </c>
      <c r="D29" s="30" t="s">
        <v>49</v>
      </c>
      <c r="E29" s="31">
        <v>4</v>
      </c>
      <c r="F29" s="31" t="s">
        <v>49</v>
      </c>
      <c r="G29" s="31">
        <v>12</v>
      </c>
      <c r="H29" s="31" t="s">
        <v>49</v>
      </c>
      <c r="I29" s="31" t="s">
        <v>49</v>
      </c>
      <c r="J29" s="31" t="s">
        <v>49</v>
      </c>
      <c r="K29" s="31" t="s">
        <v>49</v>
      </c>
      <c r="L29" s="31" t="s">
        <v>49</v>
      </c>
      <c r="M29" s="45" t="s">
        <v>49</v>
      </c>
      <c r="N29" s="25">
        <v>16</v>
      </c>
    </row>
    <row r="30" spans="1:14" ht="12.75">
      <c r="A30" s="23">
        <v>25</v>
      </c>
      <c r="B30" s="27" t="s">
        <v>26</v>
      </c>
      <c r="C30" s="44">
        <v>4</v>
      </c>
      <c r="D30" s="30">
        <v>2</v>
      </c>
      <c r="E30" s="31" t="s">
        <v>49</v>
      </c>
      <c r="F30" s="31" t="s">
        <v>49</v>
      </c>
      <c r="G30" s="31" t="s">
        <v>49</v>
      </c>
      <c r="H30" s="31">
        <v>10</v>
      </c>
      <c r="I30" s="31" t="s">
        <v>49</v>
      </c>
      <c r="J30" s="31" t="s">
        <v>49</v>
      </c>
      <c r="K30" s="31" t="s">
        <v>49</v>
      </c>
      <c r="L30" s="31" t="s">
        <v>49</v>
      </c>
      <c r="M30" s="45" t="s">
        <v>49</v>
      </c>
      <c r="N30" s="25">
        <v>12</v>
      </c>
    </row>
    <row r="31" spans="1:14" ht="12.75">
      <c r="A31" s="23">
        <v>26</v>
      </c>
      <c r="B31" s="27" t="s">
        <v>29</v>
      </c>
      <c r="C31" s="44">
        <v>4</v>
      </c>
      <c r="D31" s="30" t="s">
        <v>49</v>
      </c>
      <c r="E31" s="31" t="s">
        <v>49</v>
      </c>
      <c r="F31" s="31" t="s">
        <v>49</v>
      </c>
      <c r="G31" s="31" t="s">
        <v>49</v>
      </c>
      <c r="H31" s="31">
        <v>4</v>
      </c>
      <c r="I31" s="31" t="s">
        <v>49</v>
      </c>
      <c r="J31" s="31">
        <v>1</v>
      </c>
      <c r="K31" s="31" t="s">
        <v>49</v>
      </c>
      <c r="L31" s="31" t="s">
        <v>49</v>
      </c>
      <c r="M31" s="45" t="s">
        <v>49</v>
      </c>
      <c r="N31" s="25">
        <v>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6" sqref="A6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6.75390625" style="7" customWidth="1"/>
    <col min="4" max="13" width="7.125" style="7" customWidth="1"/>
    <col min="14" max="14" width="9.125" style="7" customWidth="1"/>
    <col min="15" max="16384" width="10.00390625" style="7" customWidth="1"/>
  </cols>
  <sheetData>
    <row r="1" spans="1:14" s="5" customFormat="1" ht="12.75">
      <c r="A1" s="1" t="s">
        <v>21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56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6" customFormat="1" ht="12.75">
      <c r="A3" s="19"/>
    </row>
    <row r="4" spans="1:14" s="6" customFormat="1" ht="12.75">
      <c r="A4" s="15"/>
      <c r="B4" s="14" t="s">
        <v>19</v>
      </c>
      <c r="C4" s="12">
        <v>10</v>
      </c>
      <c r="D4" s="13" t="s">
        <v>20</v>
      </c>
      <c r="M4" s="41"/>
      <c r="N4" s="10"/>
    </row>
    <row r="5" spans="1:14" s="9" customFormat="1" ht="22.5" customHeight="1">
      <c r="A5" s="16" t="s">
        <v>0</v>
      </c>
      <c r="B5" s="17" t="s">
        <v>1</v>
      </c>
      <c r="C5" s="18" t="s">
        <v>2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</row>
    <row r="6" spans="1:14" ht="12.75">
      <c r="A6" s="20">
        <v>1</v>
      </c>
      <c r="B6" s="21" t="s">
        <v>8</v>
      </c>
      <c r="C6" s="42">
        <v>2</v>
      </c>
      <c r="D6" s="28">
        <v>14</v>
      </c>
      <c r="E6" s="29">
        <v>4</v>
      </c>
      <c r="F6" s="29" t="s">
        <v>49</v>
      </c>
      <c r="G6" s="29" t="s">
        <v>49</v>
      </c>
      <c r="H6" s="29">
        <v>16</v>
      </c>
      <c r="I6" s="29">
        <v>10</v>
      </c>
      <c r="J6" s="29">
        <v>10</v>
      </c>
      <c r="K6" s="29">
        <v>6</v>
      </c>
      <c r="L6" s="29">
        <v>8</v>
      </c>
      <c r="M6" s="43">
        <v>10</v>
      </c>
      <c r="N6" s="22">
        <v>78</v>
      </c>
    </row>
    <row r="7" spans="1:14" ht="12.75">
      <c r="A7" s="23">
        <v>2</v>
      </c>
      <c r="B7" s="24" t="s">
        <v>5</v>
      </c>
      <c r="C7" s="44">
        <v>2</v>
      </c>
      <c r="D7" s="30">
        <v>10</v>
      </c>
      <c r="E7" s="31">
        <v>12</v>
      </c>
      <c r="F7" s="31" t="s">
        <v>49</v>
      </c>
      <c r="G7" s="31" t="s">
        <v>49</v>
      </c>
      <c r="H7" s="31">
        <v>6</v>
      </c>
      <c r="I7" s="31">
        <v>4</v>
      </c>
      <c r="J7" s="31">
        <v>1</v>
      </c>
      <c r="K7" s="31">
        <v>16</v>
      </c>
      <c r="L7" s="31">
        <v>6</v>
      </c>
      <c r="M7" s="45">
        <v>4</v>
      </c>
      <c r="N7" s="25">
        <v>59</v>
      </c>
    </row>
    <row r="8" spans="1:14" ht="12.75">
      <c r="A8" s="23">
        <v>3</v>
      </c>
      <c r="B8" s="24" t="s">
        <v>7</v>
      </c>
      <c r="C8" s="44">
        <v>2</v>
      </c>
      <c r="D8" s="30">
        <v>12</v>
      </c>
      <c r="E8" s="31">
        <v>10</v>
      </c>
      <c r="F8" s="31" t="s">
        <v>49</v>
      </c>
      <c r="G8" s="31" t="s">
        <v>49</v>
      </c>
      <c r="H8" s="31">
        <v>4</v>
      </c>
      <c r="I8" s="31">
        <v>8</v>
      </c>
      <c r="J8" s="31">
        <v>11</v>
      </c>
      <c r="K8" s="31">
        <v>10</v>
      </c>
      <c r="L8" s="31">
        <v>4</v>
      </c>
      <c r="M8" s="45" t="s">
        <v>49</v>
      </c>
      <c r="N8" s="25">
        <v>59</v>
      </c>
    </row>
    <row r="9" spans="1:14" ht="12.75">
      <c r="A9" s="23">
        <v>4</v>
      </c>
      <c r="B9" s="24" t="s">
        <v>16</v>
      </c>
      <c r="C9" s="44">
        <v>1</v>
      </c>
      <c r="D9" s="30">
        <v>4</v>
      </c>
      <c r="E9" s="31">
        <v>8</v>
      </c>
      <c r="F9" s="31" t="s">
        <v>49</v>
      </c>
      <c r="G9" s="31" t="s">
        <v>49</v>
      </c>
      <c r="H9" s="31">
        <v>2</v>
      </c>
      <c r="I9" s="31">
        <v>6</v>
      </c>
      <c r="J9" s="31">
        <v>9</v>
      </c>
      <c r="K9" s="31">
        <v>10</v>
      </c>
      <c r="L9" s="31">
        <v>12</v>
      </c>
      <c r="M9" s="45">
        <v>6</v>
      </c>
      <c r="N9" s="25">
        <v>57</v>
      </c>
    </row>
    <row r="10" spans="1:14" ht="12.75">
      <c r="A10" s="23">
        <v>5</v>
      </c>
      <c r="B10" s="24" t="s">
        <v>22</v>
      </c>
      <c r="C10" s="44">
        <v>-0.5</v>
      </c>
      <c r="D10" s="30">
        <v>6</v>
      </c>
      <c r="E10" s="31" t="s">
        <v>49</v>
      </c>
      <c r="F10" s="31" t="s">
        <v>49</v>
      </c>
      <c r="G10" s="31" t="s">
        <v>49</v>
      </c>
      <c r="H10" s="31">
        <v>10</v>
      </c>
      <c r="I10" s="31">
        <v>12</v>
      </c>
      <c r="J10" s="31">
        <v>2</v>
      </c>
      <c r="K10" s="31">
        <v>14</v>
      </c>
      <c r="L10" s="31" t="s">
        <v>49</v>
      </c>
      <c r="M10" s="45">
        <v>12</v>
      </c>
      <c r="N10" s="25">
        <v>56</v>
      </c>
    </row>
    <row r="11" spans="1:14" ht="12.75">
      <c r="A11" s="23">
        <v>6</v>
      </c>
      <c r="B11" s="24" t="s">
        <v>17</v>
      </c>
      <c r="C11" s="44">
        <v>1</v>
      </c>
      <c r="D11" s="30">
        <v>4</v>
      </c>
      <c r="E11" s="31">
        <v>8</v>
      </c>
      <c r="F11" s="31" t="s">
        <v>49</v>
      </c>
      <c r="G11" s="31" t="s">
        <v>49</v>
      </c>
      <c r="H11" s="31">
        <v>2</v>
      </c>
      <c r="I11" s="31">
        <v>6</v>
      </c>
      <c r="J11" s="31">
        <v>5</v>
      </c>
      <c r="K11" s="31">
        <v>10</v>
      </c>
      <c r="L11" s="31">
        <v>12</v>
      </c>
      <c r="M11" s="45">
        <v>6</v>
      </c>
      <c r="N11" s="25">
        <v>53</v>
      </c>
    </row>
    <row r="12" spans="1:14" ht="12.75">
      <c r="A12" s="23">
        <v>7</v>
      </c>
      <c r="B12" s="24" t="s">
        <v>18</v>
      </c>
      <c r="C12" s="44">
        <v>0</v>
      </c>
      <c r="D12" s="30">
        <v>14</v>
      </c>
      <c r="E12" s="31">
        <v>4</v>
      </c>
      <c r="F12" s="31" t="s">
        <v>49</v>
      </c>
      <c r="G12" s="31" t="s">
        <v>49</v>
      </c>
      <c r="H12" s="31">
        <v>16</v>
      </c>
      <c r="I12" s="31" t="s">
        <v>49</v>
      </c>
      <c r="J12" s="31" t="s">
        <v>49</v>
      </c>
      <c r="K12" s="31" t="s">
        <v>49</v>
      </c>
      <c r="L12" s="31">
        <v>8</v>
      </c>
      <c r="M12" s="45">
        <v>10</v>
      </c>
      <c r="N12" s="25">
        <v>52</v>
      </c>
    </row>
    <row r="13" spans="1:14" ht="12.75">
      <c r="A13" s="23">
        <v>8</v>
      </c>
      <c r="B13" s="24" t="s">
        <v>3</v>
      </c>
      <c r="C13" s="44">
        <v>0</v>
      </c>
      <c r="D13" s="30">
        <v>6</v>
      </c>
      <c r="E13" s="31">
        <v>10</v>
      </c>
      <c r="F13" s="31" t="s">
        <v>49</v>
      </c>
      <c r="G13" s="31" t="s">
        <v>49</v>
      </c>
      <c r="H13" s="31">
        <v>10</v>
      </c>
      <c r="I13" s="31">
        <v>4</v>
      </c>
      <c r="J13" s="31">
        <v>8</v>
      </c>
      <c r="K13" s="31">
        <v>4</v>
      </c>
      <c r="L13" s="31">
        <v>2</v>
      </c>
      <c r="M13" s="45">
        <v>8</v>
      </c>
      <c r="N13" s="25">
        <v>52</v>
      </c>
    </row>
    <row r="14" spans="1:14" ht="12.75">
      <c r="A14" s="23">
        <v>9</v>
      </c>
      <c r="B14" s="32" t="s">
        <v>15</v>
      </c>
      <c r="C14" s="44">
        <v>2</v>
      </c>
      <c r="D14" s="30">
        <v>12</v>
      </c>
      <c r="E14" s="31">
        <v>8</v>
      </c>
      <c r="F14" s="31" t="s">
        <v>49</v>
      </c>
      <c r="G14" s="31" t="s">
        <v>49</v>
      </c>
      <c r="H14" s="31">
        <v>12</v>
      </c>
      <c r="I14" s="31" t="s">
        <v>49</v>
      </c>
      <c r="J14" s="31">
        <v>6</v>
      </c>
      <c r="K14" s="31">
        <v>12</v>
      </c>
      <c r="L14" s="31">
        <v>2</v>
      </c>
      <c r="M14" s="45" t="s">
        <v>49</v>
      </c>
      <c r="N14" s="25">
        <v>52</v>
      </c>
    </row>
    <row r="15" spans="1:14" ht="12.75">
      <c r="A15" s="23">
        <v>10</v>
      </c>
      <c r="B15" s="24" t="s">
        <v>23</v>
      </c>
      <c r="C15" s="44">
        <v>-0.5</v>
      </c>
      <c r="D15" s="30" t="s">
        <v>49</v>
      </c>
      <c r="E15" s="31" t="s">
        <v>49</v>
      </c>
      <c r="F15" s="31" t="s">
        <v>49</v>
      </c>
      <c r="G15" s="31" t="s">
        <v>49</v>
      </c>
      <c r="H15" s="31" t="s">
        <v>49</v>
      </c>
      <c r="I15" s="31">
        <v>12</v>
      </c>
      <c r="J15" s="31">
        <v>3</v>
      </c>
      <c r="K15" s="31">
        <v>14</v>
      </c>
      <c r="L15" s="31" t="s">
        <v>49</v>
      </c>
      <c r="M15" s="45">
        <v>12</v>
      </c>
      <c r="N15" s="25">
        <v>41</v>
      </c>
    </row>
    <row r="16" spans="1:14" ht="12.75">
      <c r="A16" s="23">
        <v>11</v>
      </c>
      <c r="B16" s="24" t="s">
        <v>6</v>
      </c>
      <c r="C16" s="44">
        <v>2</v>
      </c>
      <c r="D16" s="30">
        <v>10</v>
      </c>
      <c r="E16" s="31">
        <v>12</v>
      </c>
      <c r="F16" s="31" t="s">
        <v>49</v>
      </c>
      <c r="G16" s="31" t="s">
        <v>49</v>
      </c>
      <c r="H16" s="31">
        <v>6</v>
      </c>
      <c r="I16" s="31" t="s">
        <v>49</v>
      </c>
      <c r="J16" s="31" t="s">
        <v>49</v>
      </c>
      <c r="K16" s="31" t="s">
        <v>49</v>
      </c>
      <c r="L16" s="31">
        <v>6</v>
      </c>
      <c r="M16" s="45">
        <v>4</v>
      </c>
      <c r="N16" s="25">
        <v>38</v>
      </c>
    </row>
    <row r="17" spans="1:14" ht="12.75">
      <c r="A17" s="23">
        <v>12</v>
      </c>
      <c r="B17" s="24" t="s">
        <v>12</v>
      </c>
      <c r="C17" s="44">
        <v>2</v>
      </c>
      <c r="D17" s="30">
        <v>2</v>
      </c>
      <c r="E17" s="31" t="s">
        <v>49</v>
      </c>
      <c r="F17" s="31" t="s">
        <v>49</v>
      </c>
      <c r="G17" s="31" t="s">
        <v>49</v>
      </c>
      <c r="H17" s="31">
        <v>12</v>
      </c>
      <c r="I17" s="31">
        <v>8</v>
      </c>
      <c r="J17" s="31" t="s">
        <v>49</v>
      </c>
      <c r="K17" s="31">
        <v>2</v>
      </c>
      <c r="L17" s="31" t="s">
        <v>49</v>
      </c>
      <c r="M17" s="45">
        <v>8</v>
      </c>
      <c r="N17" s="25">
        <v>32</v>
      </c>
    </row>
    <row r="18" spans="1:14" ht="12.75">
      <c r="A18" s="23">
        <v>13</v>
      </c>
      <c r="B18" s="24" t="s">
        <v>24</v>
      </c>
      <c r="C18" s="44">
        <v>0</v>
      </c>
      <c r="D18" s="30" t="s">
        <v>49</v>
      </c>
      <c r="E18" s="31">
        <v>8</v>
      </c>
      <c r="F18" s="31" t="s">
        <v>49</v>
      </c>
      <c r="G18" s="31" t="s">
        <v>49</v>
      </c>
      <c r="H18" s="31">
        <v>8</v>
      </c>
      <c r="I18" s="31">
        <v>2</v>
      </c>
      <c r="J18" s="31" t="s">
        <v>49</v>
      </c>
      <c r="K18" s="31">
        <v>12</v>
      </c>
      <c r="L18" s="31" t="s">
        <v>49</v>
      </c>
      <c r="M18" s="45" t="s">
        <v>49</v>
      </c>
      <c r="N18" s="25">
        <v>30</v>
      </c>
    </row>
    <row r="19" spans="1:14" ht="12.75">
      <c r="A19" s="23">
        <v>14</v>
      </c>
      <c r="B19" s="24" t="s">
        <v>30</v>
      </c>
      <c r="C19" s="44">
        <v>2</v>
      </c>
      <c r="D19" s="30" t="s">
        <v>49</v>
      </c>
      <c r="E19" s="31" t="s">
        <v>49</v>
      </c>
      <c r="F19" s="31" t="s">
        <v>49</v>
      </c>
      <c r="G19" s="31" t="s">
        <v>49</v>
      </c>
      <c r="H19" s="31">
        <v>4</v>
      </c>
      <c r="I19" s="31" t="s">
        <v>49</v>
      </c>
      <c r="J19" s="31">
        <v>8</v>
      </c>
      <c r="K19" s="31">
        <v>10</v>
      </c>
      <c r="L19" s="31">
        <v>4</v>
      </c>
      <c r="M19" s="45" t="s">
        <v>49</v>
      </c>
      <c r="N19" s="25">
        <v>26</v>
      </c>
    </row>
    <row r="20" spans="1:14" ht="12.75">
      <c r="A20" s="23">
        <v>15</v>
      </c>
      <c r="B20" s="24" t="s">
        <v>9</v>
      </c>
      <c r="C20" s="44">
        <v>1</v>
      </c>
      <c r="D20" s="30">
        <v>8</v>
      </c>
      <c r="E20" s="31">
        <v>14</v>
      </c>
      <c r="F20" s="31" t="s">
        <v>49</v>
      </c>
      <c r="G20" s="31" t="s">
        <v>49</v>
      </c>
      <c r="H20" s="31" t="s">
        <v>49</v>
      </c>
      <c r="I20" s="31" t="s">
        <v>49</v>
      </c>
      <c r="J20" s="31" t="s">
        <v>49</v>
      </c>
      <c r="K20" s="31" t="s">
        <v>49</v>
      </c>
      <c r="L20" s="31" t="s">
        <v>49</v>
      </c>
      <c r="M20" s="45" t="s">
        <v>49</v>
      </c>
      <c r="N20" s="25">
        <v>22</v>
      </c>
    </row>
    <row r="21" spans="1:14" ht="12.75">
      <c r="A21" s="23">
        <v>15</v>
      </c>
      <c r="B21" s="24" t="s">
        <v>10</v>
      </c>
      <c r="C21" s="44">
        <v>1</v>
      </c>
      <c r="D21" s="30">
        <v>8</v>
      </c>
      <c r="E21" s="31">
        <v>14</v>
      </c>
      <c r="F21" s="31" t="s">
        <v>49</v>
      </c>
      <c r="G21" s="31" t="s">
        <v>49</v>
      </c>
      <c r="H21" s="31" t="s">
        <v>49</v>
      </c>
      <c r="I21" s="31" t="s">
        <v>49</v>
      </c>
      <c r="J21" s="31" t="s">
        <v>49</v>
      </c>
      <c r="K21" s="31" t="s">
        <v>49</v>
      </c>
      <c r="L21" s="31" t="s">
        <v>49</v>
      </c>
      <c r="M21" s="45" t="s">
        <v>49</v>
      </c>
      <c r="N21" s="25">
        <v>22</v>
      </c>
    </row>
    <row r="22" spans="1:14" ht="12.75">
      <c r="A22" s="23">
        <v>17</v>
      </c>
      <c r="B22" s="27" t="s">
        <v>34</v>
      </c>
      <c r="C22" s="44">
        <v>3</v>
      </c>
      <c r="D22" s="30" t="s">
        <v>49</v>
      </c>
      <c r="E22" s="31" t="s">
        <v>49</v>
      </c>
      <c r="F22" s="31" t="s">
        <v>49</v>
      </c>
      <c r="G22" s="31" t="s">
        <v>49</v>
      </c>
      <c r="H22" s="31" t="s">
        <v>49</v>
      </c>
      <c r="I22" s="31" t="s">
        <v>49</v>
      </c>
      <c r="J22" s="31">
        <v>12</v>
      </c>
      <c r="K22" s="31">
        <v>6</v>
      </c>
      <c r="L22" s="31" t="s">
        <v>49</v>
      </c>
      <c r="M22" s="45" t="s">
        <v>49</v>
      </c>
      <c r="N22" s="25">
        <v>18</v>
      </c>
    </row>
    <row r="23" spans="1:14" ht="12.75">
      <c r="A23" s="23">
        <v>18</v>
      </c>
      <c r="B23" s="27" t="s">
        <v>13</v>
      </c>
      <c r="C23" s="44">
        <v>-2</v>
      </c>
      <c r="D23" s="30" t="s">
        <v>49</v>
      </c>
      <c r="E23" s="31">
        <v>4</v>
      </c>
      <c r="F23" s="31" t="s">
        <v>49</v>
      </c>
      <c r="G23" s="31" t="s">
        <v>49</v>
      </c>
      <c r="H23" s="31">
        <v>14</v>
      </c>
      <c r="I23" s="31" t="s">
        <v>49</v>
      </c>
      <c r="J23" s="31" t="s">
        <v>49</v>
      </c>
      <c r="K23" s="31" t="s">
        <v>49</v>
      </c>
      <c r="L23" s="31" t="s">
        <v>49</v>
      </c>
      <c r="M23" s="45" t="s">
        <v>49</v>
      </c>
      <c r="N23" s="25">
        <v>18</v>
      </c>
    </row>
    <row r="24" spans="1:14" ht="12.75">
      <c r="A24" s="23">
        <v>19</v>
      </c>
      <c r="B24" s="27" t="s">
        <v>33</v>
      </c>
      <c r="C24" s="44">
        <v>2</v>
      </c>
      <c r="D24" s="30" t="s">
        <v>49</v>
      </c>
      <c r="E24" s="31" t="s">
        <v>49</v>
      </c>
      <c r="F24" s="31" t="s">
        <v>49</v>
      </c>
      <c r="G24" s="31" t="s">
        <v>49</v>
      </c>
      <c r="H24" s="31" t="s">
        <v>49</v>
      </c>
      <c r="I24" s="31" t="s">
        <v>49</v>
      </c>
      <c r="J24" s="31" t="s">
        <v>49</v>
      </c>
      <c r="K24" s="31">
        <v>16</v>
      </c>
      <c r="L24" s="31" t="s">
        <v>49</v>
      </c>
      <c r="M24" s="45" t="s">
        <v>49</v>
      </c>
      <c r="N24" s="25">
        <v>16</v>
      </c>
    </row>
    <row r="25" spans="1:14" ht="12.75">
      <c r="A25" s="23">
        <v>20</v>
      </c>
      <c r="B25" s="27" t="s">
        <v>27</v>
      </c>
      <c r="C25" s="44">
        <v>-2</v>
      </c>
      <c r="D25" s="30" t="s">
        <v>49</v>
      </c>
      <c r="E25" s="31" t="s">
        <v>49</v>
      </c>
      <c r="F25" s="31" t="s">
        <v>49</v>
      </c>
      <c r="G25" s="31" t="s">
        <v>49</v>
      </c>
      <c r="H25" s="31" t="s">
        <v>49</v>
      </c>
      <c r="I25" s="31" t="s">
        <v>49</v>
      </c>
      <c r="J25" s="31" t="s">
        <v>49</v>
      </c>
      <c r="K25" s="31" t="s">
        <v>49</v>
      </c>
      <c r="L25" s="31">
        <v>12</v>
      </c>
      <c r="M25" s="45">
        <v>2</v>
      </c>
      <c r="N25" s="25">
        <v>14</v>
      </c>
    </row>
    <row r="26" spans="1:14" ht="12.75">
      <c r="A26" s="23">
        <v>20</v>
      </c>
      <c r="B26" s="27" t="s">
        <v>58</v>
      </c>
      <c r="C26" s="44">
        <v>1</v>
      </c>
      <c r="D26" s="30" t="s">
        <v>49</v>
      </c>
      <c r="E26" s="31" t="s">
        <v>49</v>
      </c>
      <c r="F26" s="31" t="s">
        <v>49</v>
      </c>
      <c r="G26" s="31" t="s">
        <v>49</v>
      </c>
      <c r="H26" s="31" t="s">
        <v>49</v>
      </c>
      <c r="I26" s="31" t="s">
        <v>49</v>
      </c>
      <c r="J26" s="31" t="s">
        <v>49</v>
      </c>
      <c r="K26" s="31" t="s">
        <v>49</v>
      </c>
      <c r="L26" s="31">
        <v>12</v>
      </c>
      <c r="M26" s="45">
        <v>2</v>
      </c>
      <c r="N26" s="25">
        <v>14</v>
      </c>
    </row>
    <row r="27" spans="1:14" ht="12.75">
      <c r="A27" s="23">
        <v>22</v>
      </c>
      <c r="B27" s="27" t="s">
        <v>14</v>
      </c>
      <c r="C27" s="44">
        <v>0</v>
      </c>
      <c r="D27" s="30" t="s">
        <v>49</v>
      </c>
      <c r="E27" s="31">
        <v>4</v>
      </c>
      <c r="F27" s="31" t="s">
        <v>49</v>
      </c>
      <c r="G27" s="31" t="s">
        <v>49</v>
      </c>
      <c r="H27" s="31" t="s">
        <v>49</v>
      </c>
      <c r="I27" s="31">
        <v>10</v>
      </c>
      <c r="J27" s="31" t="s">
        <v>49</v>
      </c>
      <c r="K27" s="31" t="s">
        <v>49</v>
      </c>
      <c r="L27" s="31" t="s">
        <v>49</v>
      </c>
      <c r="M27" s="45" t="s">
        <v>49</v>
      </c>
      <c r="N27" s="25">
        <v>14</v>
      </c>
    </row>
    <row r="28" spans="1:14" ht="12.75">
      <c r="A28" s="23">
        <v>23</v>
      </c>
      <c r="B28" s="27" t="s">
        <v>59</v>
      </c>
      <c r="C28" s="44">
        <v>-2</v>
      </c>
      <c r="D28" s="30" t="s">
        <v>49</v>
      </c>
      <c r="E28" s="31" t="s">
        <v>49</v>
      </c>
      <c r="F28" s="31" t="s">
        <v>49</v>
      </c>
      <c r="G28" s="31" t="s">
        <v>49</v>
      </c>
      <c r="H28" s="31">
        <v>14</v>
      </c>
      <c r="I28" s="31" t="s">
        <v>49</v>
      </c>
      <c r="J28" s="31" t="s">
        <v>49</v>
      </c>
      <c r="K28" s="31" t="s">
        <v>49</v>
      </c>
      <c r="L28" s="31" t="s">
        <v>49</v>
      </c>
      <c r="M28" s="45" t="s">
        <v>49</v>
      </c>
      <c r="N28" s="25">
        <v>14</v>
      </c>
    </row>
    <row r="29" spans="1:14" ht="12.75">
      <c r="A29" s="23">
        <v>24</v>
      </c>
      <c r="B29" s="27" t="s">
        <v>28</v>
      </c>
      <c r="C29" s="44">
        <v>0</v>
      </c>
      <c r="D29" s="30" t="s">
        <v>49</v>
      </c>
      <c r="E29" s="31" t="s">
        <v>49</v>
      </c>
      <c r="F29" s="31" t="s">
        <v>49</v>
      </c>
      <c r="G29" s="31" t="s">
        <v>49</v>
      </c>
      <c r="H29" s="31">
        <v>8</v>
      </c>
      <c r="I29" s="31">
        <v>2</v>
      </c>
      <c r="J29" s="31" t="s">
        <v>49</v>
      </c>
      <c r="K29" s="31" t="s">
        <v>49</v>
      </c>
      <c r="L29" s="31" t="s">
        <v>49</v>
      </c>
      <c r="M29" s="45" t="s">
        <v>49</v>
      </c>
      <c r="N29" s="25">
        <v>10</v>
      </c>
    </row>
    <row r="30" spans="1:14" ht="12.75">
      <c r="A30" s="23">
        <v>25</v>
      </c>
      <c r="B30" s="27" t="s">
        <v>4</v>
      </c>
      <c r="C30" s="44">
        <v>1</v>
      </c>
      <c r="D30" s="30">
        <v>2</v>
      </c>
      <c r="E30" s="31" t="s">
        <v>49</v>
      </c>
      <c r="F30" s="31" t="s">
        <v>49</v>
      </c>
      <c r="G30" s="31" t="s">
        <v>49</v>
      </c>
      <c r="H30" s="31" t="s">
        <v>49</v>
      </c>
      <c r="I30" s="31" t="s">
        <v>49</v>
      </c>
      <c r="J30" s="31">
        <v>5</v>
      </c>
      <c r="K30" s="31" t="s">
        <v>49</v>
      </c>
      <c r="L30" s="31" t="s">
        <v>49</v>
      </c>
      <c r="M30" s="45" t="s">
        <v>49</v>
      </c>
      <c r="N30" s="25">
        <v>7</v>
      </c>
    </row>
    <row r="31" spans="1:14" ht="12.75">
      <c r="A31" s="23">
        <v>26</v>
      </c>
      <c r="B31" s="27" t="s">
        <v>26</v>
      </c>
      <c r="C31" s="44">
        <v>4</v>
      </c>
      <c r="D31" s="30" t="s">
        <v>49</v>
      </c>
      <c r="E31" s="31" t="s">
        <v>49</v>
      </c>
      <c r="F31" s="31" t="s">
        <v>49</v>
      </c>
      <c r="G31" s="31" t="s">
        <v>49</v>
      </c>
      <c r="H31" s="31" t="s">
        <v>49</v>
      </c>
      <c r="I31" s="31" t="s">
        <v>49</v>
      </c>
      <c r="J31" s="31" t="s">
        <v>49</v>
      </c>
      <c r="K31" s="31">
        <v>4</v>
      </c>
      <c r="L31" s="31" t="s">
        <v>49</v>
      </c>
      <c r="M31" s="45" t="s">
        <v>49</v>
      </c>
      <c r="N31" s="25">
        <v>4</v>
      </c>
    </row>
    <row r="32" spans="1:14" ht="12.75">
      <c r="A32" s="23">
        <v>27</v>
      </c>
      <c r="B32" s="27" t="s">
        <v>11</v>
      </c>
      <c r="C32" s="44">
        <v>3</v>
      </c>
      <c r="D32" s="30" t="s">
        <v>49</v>
      </c>
      <c r="E32" s="31" t="s">
        <v>49</v>
      </c>
      <c r="F32" s="31" t="s">
        <v>49</v>
      </c>
      <c r="G32" s="31" t="s">
        <v>49</v>
      </c>
      <c r="H32" s="31" t="s">
        <v>49</v>
      </c>
      <c r="I32" s="31" t="s">
        <v>49</v>
      </c>
      <c r="J32" s="31" t="s">
        <v>49</v>
      </c>
      <c r="K32" s="31">
        <v>2</v>
      </c>
      <c r="L32" s="31" t="s">
        <v>49</v>
      </c>
      <c r="M32" s="45" t="s">
        <v>49</v>
      </c>
      <c r="N32" s="25">
        <v>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6.75390625" style="7" customWidth="1"/>
    <col min="4" max="13" width="7.125" style="7" customWidth="1"/>
    <col min="14" max="14" width="9.125" style="7" customWidth="1"/>
    <col min="15" max="16384" width="10.00390625" style="7" customWidth="1"/>
  </cols>
  <sheetData>
    <row r="1" spans="1:14" s="5" customFormat="1" ht="12.75">
      <c r="A1" s="1" t="s">
        <v>21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57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6" customFormat="1" ht="12.75">
      <c r="A3" s="19"/>
    </row>
    <row r="4" spans="1:14" s="6" customFormat="1" ht="12.75">
      <c r="A4" s="15"/>
      <c r="B4" s="14" t="s">
        <v>19</v>
      </c>
      <c r="C4" s="12">
        <v>10</v>
      </c>
      <c r="D4" s="13" t="s">
        <v>20</v>
      </c>
      <c r="M4" s="41"/>
      <c r="N4" s="10"/>
    </row>
    <row r="5" spans="1:14" s="9" customFormat="1" ht="22.5" customHeight="1">
      <c r="A5" s="16" t="s">
        <v>0</v>
      </c>
      <c r="B5" s="17" t="s">
        <v>1</v>
      </c>
      <c r="C5" s="18" t="s">
        <v>2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</row>
    <row r="6" spans="1:14" ht="12.75">
      <c r="A6" s="20">
        <v>1</v>
      </c>
      <c r="B6" s="21" t="s">
        <v>5</v>
      </c>
      <c r="C6" s="42">
        <v>1</v>
      </c>
      <c r="D6" s="28">
        <v>16</v>
      </c>
      <c r="E6" s="29">
        <v>4</v>
      </c>
      <c r="F6" s="29">
        <v>2</v>
      </c>
      <c r="G6" s="29">
        <v>12</v>
      </c>
      <c r="H6" s="29">
        <v>14</v>
      </c>
      <c r="I6" s="29">
        <v>9</v>
      </c>
      <c r="J6" s="29">
        <v>2</v>
      </c>
      <c r="K6" s="29">
        <v>12</v>
      </c>
      <c r="L6" s="29">
        <v>12</v>
      </c>
      <c r="M6" s="43">
        <v>10</v>
      </c>
      <c r="N6" s="22">
        <v>93</v>
      </c>
    </row>
    <row r="7" spans="1:14" ht="12.75">
      <c r="A7" s="23">
        <v>2</v>
      </c>
      <c r="B7" s="24" t="s">
        <v>15</v>
      </c>
      <c r="C7" s="44">
        <v>1</v>
      </c>
      <c r="D7" s="30">
        <v>8</v>
      </c>
      <c r="E7" s="31">
        <v>4</v>
      </c>
      <c r="F7" s="31">
        <v>16</v>
      </c>
      <c r="G7" s="31">
        <v>4</v>
      </c>
      <c r="H7" s="31">
        <v>4</v>
      </c>
      <c r="I7" s="31">
        <v>5</v>
      </c>
      <c r="J7" s="31">
        <v>16</v>
      </c>
      <c r="K7" s="31">
        <v>14</v>
      </c>
      <c r="L7" s="31">
        <v>14</v>
      </c>
      <c r="M7" s="45">
        <v>2</v>
      </c>
      <c r="N7" s="25">
        <v>87</v>
      </c>
    </row>
    <row r="8" spans="1:14" ht="12.75">
      <c r="A8" s="23">
        <v>3</v>
      </c>
      <c r="B8" s="24" t="s">
        <v>13</v>
      </c>
      <c r="C8" s="44">
        <v>-2</v>
      </c>
      <c r="D8" s="30">
        <v>14</v>
      </c>
      <c r="E8" s="31">
        <v>2</v>
      </c>
      <c r="F8" s="31">
        <v>8</v>
      </c>
      <c r="G8" s="31">
        <v>10</v>
      </c>
      <c r="H8" s="31">
        <v>16</v>
      </c>
      <c r="I8" s="31">
        <v>7</v>
      </c>
      <c r="J8" s="31">
        <v>6</v>
      </c>
      <c r="K8" s="31">
        <v>2</v>
      </c>
      <c r="L8" s="31">
        <v>10</v>
      </c>
      <c r="M8" s="45">
        <v>4</v>
      </c>
      <c r="N8" s="25">
        <v>79</v>
      </c>
    </row>
    <row r="9" spans="1:14" ht="12.75">
      <c r="A9" s="23">
        <v>4</v>
      </c>
      <c r="B9" s="24" t="s">
        <v>22</v>
      </c>
      <c r="C9" s="44">
        <v>-0.5</v>
      </c>
      <c r="D9" s="30">
        <v>4</v>
      </c>
      <c r="E9" s="31">
        <v>12</v>
      </c>
      <c r="F9" s="31">
        <v>10</v>
      </c>
      <c r="G9" s="31">
        <v>6</v>
      </c>
      <c r="H9" s="31">
        <v>10</v>
      </c>
      <c r="I9" s="31" t="s">
        <v>49</v>
      </c>
      <c r="J9" s="31">
        <v>12</v>
      </c>
      <c r="K9" s="31">
        <v>8</v>
      </c>
      <c r="L9" s="31" t="s">
        <v>49</v>
      </c>
      <c r="M9" s="45">
        <v>16</v>
      </c>
      <c r="N9" s="25">
        <v>78</v>
      </c>
    </row>
    <row r="10" spans="1:14" ht="12.75">
      <c r="A10" s="23">
        <v>5</v>
      </c>
      <c r="B10" s="24" t="s">
        <v>28</v>
      </c>
      <c r="C10" s="44">
        <v>0</v>
      </c>
      <c r="D10" s="30" t="s">
        <v>49</v>
      </c>
      <c r="E10" s="31" t="s">
        <v>49</v>
      </c>
      <c r="F10" s="31">
        <v>16</v>
      </c>
      <c r="G10" s="31">
        <v>4</v>
      </c>
      <c r="H10" s="31" t="s">
        <v>49</v>
      </c>
      <c r="I10" s="31">
        <v>11</v>
      </c>
      <c r="J10" s="31">
        <v>12</v>
      </c>
      <c r="K10" s="31">
        <v>4</v>
      </c>
      <c r="L10" s="31">
        <v>16</v>
      </c>
      <c r="M10" s="45">
        <v>12</v>
      </c>
      <c r="N10" s="25">
        <v>75</v>
      </c>
    </row>
    <row r="11" spans="1:14" ht="12.75">
      <c r="A11" s="23">
        <v>6</v>
      </c>
      <c r="B11" s="24" t="s">
        <v>3</v>
      </c>
      <c r="C11" s="44">
        <v>0</v>
      </c>
      <c r="D11" s="30" t="s">
        <v>49</v>
      </c>
      <c r="E11" s="31" t="s">
        <v>49</v>
      </c>
      <c r="F11" s="31">
        <v>10</v>
      </c>
      <c r="G11" s="31">
        <v>8</v>
      </c>
      <c r="H11" s="31">
        <v>10</v>
      </c>
      <c r="I11" s="31">
        <v>12</v>
      </c>
      <c r="J11" s="31" t="s">
        <v>49</v>
      </c>
      <c r="K11" s="31" t="s">
        <v>49</v>
      </c>
      <c r="L11" s="31">
        <v>16</v>
      </c>
      <c r="M11" s="45">
        <v>16</v>
      </c>
      <c r="N11" s="25">
        <v>72</v>
      </c>
    </row>
    <row r="12" spans="1:14" ht="12.75">
      <c r="A12" s="23">
        <v>7</v>
      </c>
      <c r="B12" s="24" t="s">
        <v>30</v>
      </c>
      <c r="C12" s="44">
        <v>2</v>
      </c>
      <c r="D12" s="30">
        <v>12</v>
      </c>
      <c r="E12" s="31">
        <v>6</v>
      </c>
      <c r="F12" s="31">
        <v>12</v>
      </c>
      <c r="G12" s="31">
        <v>8</v>
      </c>
      <c r="H12" s="31">
        <v>8</v>
      </c>
      <c r="I12" s="31" t="s">
        <v>49</v>
      </c>
      <c r="J12" s="31" t="s">
        <v>49</v>
      </c>
      <c r="K12" s="31">
        <v>6</v>
      </c>
      <c r="L12" s="31">
        <v>6</v>
      </c>
      <c r="M12" s="45">
        <v>12</v>
      </c>
      <c r="N12" s="25">
        <v>70</v>
      </c>
    </row>
    <row r="13" spans="1:14" ht="12.75">
      <c r="A13" s="23">
        <v>8</v>
      </c>
      <c r="B13" s="24" t="s">
        <v>24</v>
      </c>
      <c r="C13" s="44">
        <v>0</v>
      </c>
      <c r="D13" s="30">
        <v>8</v>
      </c>
      <c r="E13" s="31" t="s">
        <v>49</v>
      </c>
      <c r="F13" s="31">
        <v>8</v>
      </c>
      <c r="G13" s="31" t="s">
        <v>49</v>
      </c>
      <c r="H13" s="31">
        <v>4</v>
      </c>
      <c r="I13" s="31" t="s">
        <v>49</v>
      </c>
      <c r="J13" s="31">
        <v>16</v>
      </c>
      <c r="K13" s="31">
        <v>14</v>
      </c>
      <c r="L13" s="31">
        <v>14</v>
      </c>
      <c r="M13" s="45">
        <v>2</v>
      </c>
      <c r="N13" s="25">
        <v>66</v>
      </c>
    </row>
    <row r="14" spans="1:14" ht="12.75">
      <c r="A14" s="23">
        <v>9</v>
      </c>
      <c r="B14" s="32" t="s">
        <v>17</v>
      </c>
      <c r="C14" s="44">
        <v>1</v>
      </c>
      <c r="D14" s="30">
        <v>16</v>
      </c>
      <c r="E14" s="31">
        <v>8</v>
      </c>
      <c r="F14" s="31">
        <v>4</v>
      </c>
      <c r="G14" s="31">
        <v>2</v>
      </c>
      <c r="H14" s="31">
        <v>2</v>
      </c>
      <c r="I14" s="31">
        <v>6</v>
      </c>
      <c r="J14" s="31">
        <v>10</v>
      </c>
      <c r="K14" s="31" t="s">
        <v>49</v>
      </c>
      <c r="L14" s="31">
        <v>8</v>
      </c>
      <c r="M14" s="45">
        <v>8</v>
      </c>
      <c r="N14" s="25">
        <v>64</v>
      </c>
    </row>
    <row r="15" spans="1:14" ht="12.75">
      <c r="A15" s="23">
        <v>10</v>
      </c>
      <c r="B15" s="24" t="s">
        <v>14</v>
      </c>
      <c r="C15" s="44">
        <v>0</v>
      </c>
      <c r="D15" s="30">
        <v>14</v>
      </c>
      <c r="E15" s="31">
        <v>2</v>
      </c>
      <c r="F15" s="31" t="s">
        <v>49</v>
      </c>
      <c r="G15" s="31">
        <v>10</v>
      </c>
      <c r="H15" s="31">
        <v>16</v>
      </c>
      <c r="I15" s="31" t="s">
        <v>49</v>
      </c>
      <c r="J15" s="31">
        <v>6</v>
      </c>
      <c r="K15" s="31">
        <v>2</v>
      </c>
      <c r="L15" s="31">
        <v>10</v>
      </c>
      <c r="M15" s="45">
        <v>4</v>
      </c>
      <c r="N15" s="25">
        <v>64</v>
      </c>
    </row>
    <row r="16" spans="1:14" ht="12.75">
      <c r="A16" s="23">
        <v>11</v>
      </c>
      <c r="B16" s="24" t="s">
        <v>8</v>
      </c>
      <c r="C16" s="44">
        <v>2</v>
      </c>
      <c r="D16" s="30">
        <v>2</v>
      </c>
      <c r="E16" s="31">
        <v>10</v>
      </c>
      <c r="F16" s="31">
        <v>6</v>
      </c>
      <c r="G16" s="31" t="s">
        <v>49</v>
      </c>
      <c r="H16" s="31">
        <v>12</v>
      </c>
      <c r="I16" s="31">
        <v>10</v>
      </c>
      <c r="J16" s="31">
        <v>6</v>
      </c>
      <c r="K16" s="31">
        <v>6</v>
      </c>
      <c r="L16" s="31">
        <v>4</v>
      </c>
      <c r="M16" s="45">
        <v>6</v>
      </c>
      <c r="N16" s="25">
        <v>62</v>
      </c>
    </row>
    <row r="17" spans="1:14" ht="12.75">
      <c r="A17" s="23">
        <v>12</v>
      </c>
      <c r="B17" s="24" t="s">
        <v>12</v>
      </c>
      <c r="C17" s="44">
        <v>2</v>
      </c>
      <c r="D17" s="30">
        <v>6</v>
      </c>
      <c r="E17" s="31" t="s">
        <v>49</v>
      </c>
      <c r="F17" s="31">
        <v>14</v>
      </c>
      <c r="G17" s="31" t="s">
        <v>49</v>
      </c>
      <c r="H17" s="31">
        <v>18</v>
      </c>
      <c r="I17" s="31" t="s">
        <v>49</v>
      </c>
      <c r="J17" s="31" t="s">
        <v>49</v>
      </c>
      <c r="K17" s="31">
        <v>10</v>
      </c>
      <c r="L17" s="31">
        <v>2</v>
      </c>
      <c r="M17" s="45">
        <v>10</v>
      </c>
      <c r="N17" s="25">
        <v>60</v>
      </c>
    </row>
    <row r="18" spans="1:14" ht="12.75">
      <c r="A18" s="23">
        <v>13</v>
      </c>
      <c r="B18" s="24" t="s">
        <v>18</v>
      </c>
      <c r="C18" s="44">
        <v>0</v>
      </c>
      <c r="D18" s="30">
        <v>2</v>
      </c>
      <c r="E18" s="31">
        <v>10</v>
      </c>
      <c r="F18" s="31" t="s">
        <v>49</v>
      </c>
      <c r="G18" s="31">
        <v>12</v>
      </c>
      <c r="H18" s="31">
        <v>12</v>
      </c>
      <c r="I18" s="31">
        <v>1</v>
      </c>
      <c r="J18" s="31">
        <v>6</v>
      </c>
      <c r="K18" s="31" t="s">
        <v>49</v>
      </c>
      <c r="L18" s="31">
        <v>4</v>
      </c>
      <c r="M18" s="45">
        <v>6</v>
      </c>
      <c r="N18" s="25">
        <v>53</v>
      </c>
    </row>
    <row r="19" spans="1:14" ht="12.75">
      <c r="A19" s="23">
        <v>14</v>
      </c>
      <c r="B19" s="24" t="s">
        <v>16</v>
      </c>
      <c r="C19" s="44">
        <v>1</v>
      </c>
      <c r="D19" s="30">
        <v>6</v>
      </c>
      <c r="E19" s="31">
        <v>8</v>
      </c>
      <c r="F19" s="31">
        <v>4</v>
      </c>
      <c r="G19" s="31">
        <v>2</v>
      </c>
      <c r="H19" s="31">
        <v>2</v>
      </c>
      <c r="I19" s="31">
        <v>2</v>
      </c>
      <c r="J19" s="31">
        <v>10</v>
      </c>
      <c r="K19" s="31" t="s">
        <v>49</v>
      </c>
      <c r="L19" s="31">
        <v>8</v>
      </c>
      <c r="M19" s="45">
        <v>8</v>
      </c>
      <c r="N19" s="25">
        <v>50</v>
      </c>
    </row>
    <row r="20" spans="1:14" ht="12.75">
      <c r="A20" s="23">
        <v>15</v>
      </c>
      <c r="B20" s="24" t="s">
        <v>11</v>
      </c>
      <c r="C20" s="44">
        <v>3</v>
      </c>
      <c r="D20" s="30" t="s">
        <v>49</v>
      </c>
      <c r="E20" s="31" t="s">
        <v>49</v>
      </c>
      <c r="F20" s="31">
        <v>14</v>
      </c>
      <c r="G20" s="31" t="s">
        <v>49</v>
      </c>
      <c r="H20" s="31">
        <v>18</v>
      </c>
      <c r="I20" s="31" t="s">
        <v>49</v>
      </c>
      <c r="J20" s="31" t="s">
        <v>49</v>
      </c>
      <c r="K20" s="31">
        <v>10</v>
      </c>
      <c r="L20" s="31">
        <v>2</v>
      </c>
      <c r="M20" s="45" t="s">
        <v>49</v>
      </c>
      <c r="N20" s="25">
        <v>44</v>
      </c>
    </row>
    <row r="21" spans="1:14" ht="12.75">
      <c r="A21" s="23">
        <v>16</v>
      </c>
      <c r="B21" s="24" t="s">
        <v>7</v>
      </c>
      <c r="C21" s="44">
        <v>2</v>
      </c>
      <c r="D21" s="30">
        <v>12</v>
      </c>
      <c r="E21" s="31">
        <v>6</v>
      </c>
      <c r="F21" s="31">
        <v>12</v>
      </c>
      <c r="G21" s="31" t="s">
        <v>49</v>
      </c>
      <c r="H21" s="31">
        <v>8</v>
      </c>
      <c r="I21" s="31" t="s">
        <v>49</v>
      </c>
      <c r="J21" s="31" t="s">
        <v>49</v>
      </c>
      <c r="K21" s="31" t="s">
        <v>49</v>
      </c>
      <c r="L21" s="31" t="s">
        <v>49</v>
      </c>
      <c r="M21" s="45" t="s">
        <v>49</v>
      </c>
      <c r="N21" s="25">
        <v>38</v>
      </c>
    </row>
    <row r="22" spans="1:14" ht="12.75">
      <c r="A22" s="23">
        <v>17</v>
      </c>
      <c r="B22" s="27" t="s">
        <v>23</v>
      </c>
      <c r="C22" s="44">
        <v>-0.5</v>
      </c>
      <c r="D22" s="30">
        <v>4</v>
      </c>
      <c r="E22" s="31">
        <v>12</v>
      </c>
      <c r="F22" s="31" t="s">
        <v>49</v>
      </c>
      <c r="G22" s="31">
        <v>6</v>
      </c>
      <c r="H22" s="31" t="s">
        <v>49</v>
      </c>
      <c r="I22" s="31">
        <v>3</v>
      </c>
      <c r="J22" s="31" t="s">
        <v>49</v>
      </c>
      <c r="K22" s="31">
        <v>8</v>
      </c>
      <c r="L22" s="31" t="s">
        <v>49</v>
      </c>
      <c r="M22" s="45" t="s">
        <v>49</v>
      </c>
      <c r="N22" s="25">
        <v>33</v>
      </c>
    </row>
    <row r="23" spans="1:14" ht="12.75">
      <c r="A23" s="23">
        <v>18</v>
      </c>
      <c r="B23" s="27" t="s">
        <v>9</v>
      </c>
      <c r="C23" s="44">
        <v>1</v>
      </c>
      <c r="D23" s="30">
        <v>10</v>
      </c>
      <c r="E23" s="31" t="s">
        <v>49</v>
      </c>
      <c r="F23" s="31" t="s">
        <v>49</v>
      </c>
      <c r="G23" s="31" t="s">
        <v>49</v>
      </c>
      <c r="H23" s="31">
        <v>6</v>
      </c>
      <c r="I23" s="31" t="s">
        <v>49</v>
      </c>
      <c r="J23" s="31">
        <v>14</v>
      </c>
      <c r="K23" s="31" t="s">
        <v>49</v>
      </c>
      <c r="L23" s="31" t="s">
        <v>49</v>
      </c>
      <c r="M23" s="45" t="s">
        <v>49</v>
      </c>
      <c r="N23" s="25">
        <v>30</v>
      </c>
    </row>
    <row r="24" spans="1:14" ht="12.75">
      <c r="A24" s="23">
        <v>18</v>
      </c>
      <c r="B24" s="27" t="s">
        <v>10</v>
      </c>
      <c r="C24" s="44">
        <v>1</v>
      </c>
      <c r="D24" s="30">
        <v>10</v>
      </c>
      <c r="E24" s="31" t="s">
        <v>49</v>
      </c>
      <c r="F24" s="31" t="s">
        <v>49</v>
      </c>
      <c r="G24" s="31" t="s">
        <v>49</v>
      </c>
      <c r="H24" s="31">
        <v>6</v>
      </c>
      <c r="I24" s="31" t="s">
        <v>49</v>
      </c>
      <c r="J24" s="31">
        <v>14</v>
      </c>
      <c r="K24" s="31" t="s">
        <v>49</v>
      </c>
      <c r="L24" s="31" t="s">
        <v>49</v>
      </c>
      <c r="M24" s="45" t="s">
        <v>49</v>
      </c>
      <c r="N24" s="25">
        <v>30</v>
      </c>
    </row>
    <row r="25" spans="1:14" ht="12.75">
      <c r="A25" s="23">
        <v>20</v>
      </c>
      <c r="B25" s="27" t="s">
        <v>27</v>
      </c>
      <c r="C25" s="44">
        <v>-2</v>
      </c>
      <c r="D25" s="30" t="s">
        <v>49</v>
      </c>
      <c r="E25" s="31" t="s">
        <v>49</v>
      </c>
      <c r="F25" s="31" t="s">
        <v>49</v>
      </c>
      <c r="G25" s="31" t="s">
        <v>49</v>
      </c>
      <c r="H25" s="31" t="s">
        <v>49</v>
      </c>
      <c r="I25" s="31" t="s">
        <v>49</v>
      </c>
      <c r="J25" s="31">
        <v>10</v>
      </c>
      <c r="K25" s="31">
        <v>4</v>
      </c>
      <c r="L25" s="31" t="s">
        <v>49</v>
      </c>
      <c r="M25" s="45">
        <v>14</v>
      </c>
      <c r="N25" s="25">
        <v>28</v>
      </c>
    </row>
    <row r="26" spans="1:14" ht="12.75">
      <c r="A26" s="23">
        <v>21</v>
      </c>
      <c r="B26" s="27" t="s">
        <v>6</v>
      </c>
      <c r="C26" s="44">
        <v>2</v>
      </c>
      <c r="D26" s="30" t="s">
        <v>49</v>
      </c>
      <c r="E26" s="31" t="s">
        <v>49</v>
      </c>
      <c r="F26" s="31">
        <v>2</v>
      </c>
      <c r="G26" s="31" t="s">
        <v>49</v>
      </c>
      <c r="H26" s="31" t="s">
        <v>49</v>
      </c>
      <c r="I26" s="31" t="s">
        <v>49</v>
      </c>
      <c r="J26" s="31" t="s">
        <v>49</v>
      </c>
      <c r="K26" s="31">
        <v>12</v>
      </c>
      <c r="L26" s="31">
        <v>12</v>
      </c>
      <c r="M26" s="45" t="s">
        <v>49</v>
      </c>
      <c r="N26" s="25">
        <v>26</v>
      </c>
    </row>
    <row r="27" spans="1:14" ht="12.75">
      <c r="A27" s="23">
        <v>22</v>
      </c>
      <c r="B27" s="27" t="s">
        <v>60</v>
      </c>
      <c r="C27" s="44">
        <v>-2</v>
      </c>
      <c r="D27" s="30" t="s">
        <v>49</v>
      </c>
      <c r="E27" s="31" t="s">
        <v>49</v>
      </c>
      <c r="F27" s="31" t="s">
        <v>49</v>
      </c>
      <c r="G27" s="31" t="s">
        <v>49</v>
      </c>
      <c r="H27" s="31" t="s">
        <v>49</v>
      </c>
      <c r="I27" s="31" t="s">
        <v>49</v>
      </c>
      <c r="J27" s="31">
        <v>10</v>
      </c>
      <c r="K27" s="31" t="s">
        <v>49</v>
      </c>
      <c r="L27" s="31" t="s">
        <v>49</v>
      </c>
      <c r="M27" s="45">
        <v>14</v>
      </c>
      <c r="N27" s="25">
        <v>24</v>
      </c>
    </row>
    <row r="28" spans="1:14" ht="12.75">
      <c r="A28" s="23">
        <v>23</v>
      </c>
      <c r="B28" s="27" t="s">
        <v>35</v>
      </c>
      <c r="C28" s="44">
        <v>2</v>
      </c>
      <c r="D28" s="30" t="s">
        <v>49</v>
      </c>
      <c r="E28" s="31" t="s">
        <v>49</v>
      </c>
      <c r="F28" s="31" t="s">
        <v>49</v>
      </c>
      <c r="G28" s="31" t="s">
        <v>49</v>
      </c>
      <c r="H28" s="31">
        <v>14</v>
      </c>
      <c r="I28" s="31" t="s">
        <v>49</v>
      </c>
      <c r="J28" s="31">
        <v>2</v>
      </c>
      <c r="K28" s="31" t="s">
        <v>49</v>
      </c>
      <c r="L28" s="31" t="s">
        <v>49</v>
      </c>
      <c r="M28" s="45" t="s">
        <v>49</v>
      </c>
      <c r="N28" s="25">
        <v>16</v>
      </c>
    </row>
    <row r="29" spans="1:14" ht="12.75">
      <c r="A29" s="23">
        <v>24</v>
      </c>
      <c r="B29" s="27" t="s">
        <v>61</v>
      </c>
      <c r="C29" s="44">
        <v>3</v>
      </c>
      <c r="D29" s="30" t="s">
        <v>49</v>
      </c>
      <c r="E29" s="31" t="s">
        <v>49</v>
      </c>
      <c r="F29" s="31">
        <v>6</v>
      </c>
      <c r="G29" s="31" t="s">
        <v>49</v>
      </c>
      <c r="H29" s="31" t="s">
        <v>49</v>
      </c>
      <c r="I29" s="31">
        <v>9</v>
      </c>
      <c r="J29" s="31" t="s">
        <v>49</v>
      </c>
      <c r="K29" s="31" t="s">
        <v>49</v>
      </c>
      <c r="L29" s="31" t="s">
        <v>49</v>
      </c>
      <c r="M29" s="45" t="s">
        <v>49</v>
      </c>
      <c r="N29" s="25">
        <v>15</v>
      </c>
    </row>
    <row r="30" spans="1:14" ht="12.75">
      <c r="A30" s="23">
        <v>25</v>
      </c>
      <c r="B30" s="27" t="s">
        <v>33</v>
      </c>
      <c r="C30" s="44">
        <v>2</v>
      </c>
      <c r="D30" s="30" t="s">
        <v>49</v>
      </c>
      <c r="E30" s="31" t="s">
        <v>49</v>
      </c>
      <c r="F30" s="31" t="s">
        <v>49</v>
      </c>
      <c r="G30" s="31" t="s">
        <v>49</v>
      </c>
      <c r="H30" s="31" t="s">
        <v>49</v>
      </c>
      <c r="I30" s="31" t="s">
        <v>49</v>
      </c>
      <c r="J30" s="31" t="s">
        <v>49</v>
      </c>
      <c r="K30" s="31" t="s">
        <v>49</v>
      </c>
      <c r="L30" s="31">
        <v>6</v>
      </c>
      <c r="M30" s="45" t="s">
        <v>49</v>
      </c>
      <c r="N30" s="25">
        <v>6</v>
      </c>
    </row>
    <row r="31" spans="1:14" ht="12.75">
      <c r="A31" s="23">
        <v>26</v>
      </c>
      <c r="B31" s="27" t="s">
        <v>4</v>
      </c>
      <c r="C31" s="44">
        <v>1</v>
      </c>
      <c r="D31" s="30" t="s">
        <v>49</v>
      </c>
      <c r="E31" s="31" t="s">
        <v>49</v>
      </c>
      <c r="F31" s="31" t="s">
        <v>49</v>
      </c>
      <c r="G31" s="31" t="s">
        <v>49</v>
      </c>
      <c r="H31" s="31" t="s">
        <v>49</v>
      </c>
      <c r="I31" s="31">
        <v>4</v>
      </c>
      <c r="J31" s="31" t="s">
        <v>49</v>
      </c>
      <c r="K31" s="31" t="s">
        <v>49</v>
      </c>
      <c r="L31" s="31" t="s">
        <v>49</v>
      </c>
      <c r="M31" s="45" t="s">
        <v>49</v>
      </c>
      <c r="N31" s="25">
        <v>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2018-10-31T10:06:37Z</dcterms:modified>
  <cp:category/>
  <cp:version/>
  <cp:contentType/>
  <cp:contentStatus/>
</cp:coreProperties>
</file>